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6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28275" windowHeight="12315" firstSheet="2" activeTab="10"/>
  </bookViews>
  <sheets>
    <sheet name="Expert" sheetId="1" r:id="rId1"/>
    <sheet name="Expert_Aktionen_alle" sheetId="7" r:id="rId2"/>
    <sheet name="Reward_Expert_Simple" sheetId="2" r:id="rId3"/>
    <sheet name="Tabelle4" sheetId="4" r:id="rId4"/>
    <sheet name="Reward_Expert" sheetId="5" r:id="rId5"/>
    <sheet name="Reward_Agent" sheetId="3" r:id="rId6"/>
    <sheet name="Reward_Agent_Expert (2)" sheetId="22" r:id="rId7"/>
    <sheet name="Reward_Agent_Expert" sheetId="6" r:id="rId8"/>
    <sheet name="All (2)" sheetId="21" r:id="rId9"/>
    <sheet name="All" sheetId="13" r:id="rId10"/>
    <sheet name="Loss_Acc" sheetId="11" r:id="rId11"/>
    <sheet name="Expert_Aktionen" sheetId="8" r:id="rId12"/>
    <sheet name="Duration" sheetId="12" r:id="rId13"/>
    <sheet name="Duration_filtered" sheetId="14" r:id="rId14"/>
    <sheet name="Aktion 0" sheetId="15" r:id="rId15"/>
    <sheet name="Aktion 1" sheetId="16" r:id="rId16"/>
    <sheet name="Aktion 2" sheetId="17" r:id="rId17"/>
    <sheet name="Aktion 3" sheetId="18" r:id="rId18"/>
    <sheet name="Aktion 4" sheetId="19" r:id="rId19"/>
    <sheet name="Aktion 5" sheetId="20" r:id="rId20"/>
  </sheets>
  <definedNames>
    <definedName name="accuracy" localSheetId="10">Loss_Acc!$C$2:$D$302</definedName>
    <definedName name="action_0" localSheetId="14">'Aktion 0'!$B$2:$AE$18</definedName>
    <definedName name="action_1" localSheetId="15">'Aktion 1'!$B$2:$AE$18</definedName>
    <definedName name="action_2" localSheetId="16">'Aktion 2'!$B$2:$AE$18</definedName>
    <definedName name="action_3" localSheetId="17">'Aktion 3'!$B$2:$AE$18</definedName>
    <definedName name="action_4" localSheetId="18">'Aktion 4'!$B$2:$AE$18</definedName>
    <definedName name="action_5" localSheetId="19">'Aktion 5'!$B$2:$AE$18</definedName>
    <definedName name="duration" localSheetId="12">Duration!$B$2:$AE$302</definedName>
    <definedName name="expert_actions" localSheetId="0">Expert!$B$2:$S$303</definedName>
    <definedName name="expert_actions" localSheetId="1">Expert_Aktionen_alle!$B$2:$S$303</definedName>
    <definedName name="loss" localSheetId="10">Loss_Acc!$E$2:$F$302</definedName>
    <definedName name="q" localSheetId="10">Loss_Acc!$B$2:$B$302</definedName>
    <definedName name="reward" localSheetId="5">Reward_Agent!$B$2:$H$302</definedName>
    <definedName name="score" localSheetId="2">Reward_Expert_Simple!$B$2:$B$302</definedName>
  </definedNames>
  <calcPr calcId="145621"/>
</workbook>
</file>

<file path=xl/calcChain.xml><?xml version="1.0" encoding="utf-8"?>
<calcChain xmlns="http://schemas.openxmlformats.org/spreadsheetml/2006/main">
  <c r="F302" i="22" l="1"/>
  <c r="E302" i="22"/>
  <c r="D302" i="22"/>
  <c r="C302" i="22"/>
  <c r="B302" i="22"/>
  <c r="F301" i="22"/>
  <c r="E301" i="22"/>
  <c r="D301" i="22"/>
  <c r="C301" i="22"/>
  <c r="B301" i="22"/>
  <c r="F300" i="22"/>
  <c r="E300" i="22"/>
  <c r="D300" i="22"/>
  <c r="C300" i="22"/>
  <c r="B300" i="22"/>
  <c r="F299" i="22"/>
  <c r="E299" i="22"/>
  <c r="D299" i="22"/>
  <c r="C299" i="22"/>
  <c r="B299" i="22"/>
  <c r="F298" i="22"/>
  <c r="E298" i="22"/>
  <c r="D298" i="22"/>
  <c r="C298" i="22"/>
  <c r="B298" i="22"/>
  <c r="F297" i="22"/>
  <c r="E297" i="22"/>
  <c r="D297" i="22"/>
  <c r="C297" i="22"/>
  <c r="B297" i="22"/>
  <c r="F296" i="22"/>
  <c r="E296" i="22"/>
  <c r="D296" i="22"/>
  <c r="C296" i="22"/>
  <c r="B296" i="22"/>
  <c r="F295" i="22"/>
  <c r="E295" i="22"/>
  <c r="D295" i="22"/>
  <c r="C295" i="22"/>
  <c r="B295" i="22"/>
  <c r="F294" i="22"/>
  <c r="E294" i="22"/>
  <c r="D294" i="22"/>
  <c r="C294" i="22"/>
  <c r="B294" i="22"/>
  <c r="F293" i="22"/>
  <c r="E293" i="22"/>
  <c r="D293" i="22"/>
  <c r="C293" i="22"/>
  <c r="B293" i="22"/>
  <c r="F292" i="22"/>
  <c r="E292" i="22"/>
  <c r="D292" i="22"/>
  <c r="C292" i="22"/>
  <c r="B292" i="22"/>
  <c r="F291" i="22"/>
  <c r="E291" i="22"/>
  <c r="D291" i="22"/>
  <c r="C291" i="22"/>
  <c r="B291" i="22"/>
  <c r="F290" i="22"/>
  <c r="E290" i="22"/>
  <c r="D290" i="22"/>
  <c r="C290" i="22"/>
  <c r="B290" i="22"/>
  <c r="F289" i="22"/>
  <c r="E289" i="22"/>
  <c r="D289" i="22"/>
  <c r="C289" i="22"/>
  <c r="B289" i="22"/>
  <c r="F288" i="22"/>
  <c r="E288" i="22"/>
  <c r="D288" i="22"/>
  <c r="C288" i="22"/>
  <c r="B288" i="22"/>
  <c r="F287" i="22"/>
  <c r="E287" i="22"/>
  <c r="D287" i="22"/>
  <c r="C287" i="22"/>
  <c r="B287" i="22"/>
  <c r="F286" i="22"/>
  <c r="E286" i="22"/>
  <c r="D286" i="22"/>
  <c r="C286" i="22"/>
  <c r="B286" i="22"/>
  <c r="F285" i="22"/>
  <c r="E285" i="22"/>
  <c r="D285" i="22"/>
  <c r="C285" i="22"/>
  <c r="B285" i="22"/>
  <c r="F284" i="22"/>
  <c r="E284" i="22"/>
  <c r="D284" i="22"/>
  <c r="C284" i="22"/>
  <c r="B284" i="22"/>
  <c r="F283" i="22"/>
  <c r="E283" i="22"/>
  <c r="D283" i="22"/>
  <c r="C283" i="22"/>
  <c r="B283" i="22"/>
  <c r="F282" i="22"/>
  <c r="E282" i="22"/>
  <c r="D282" i="22"/>
  <c r="C282" i="22"/>
  <c r="B282" i="22"/>
  <c r="F281" i="22"/>
  <c r="E281" i="22"/>
  <c r="D281" i="22"/>
  <c r="C281" i="22"/>
  <c r="B281" i="22"/>
  <c r="F280" i="22"/>
  <c r="E280" i="22"/>
  <c r="D280" i="22"/>
  <c r="C280" i="22"/>
  <c r="B280" i="22"/>
  <c r="F279" i="22"/>
  <c r="E279" i="22"/>
  <c r="D279" i="22"/>
  <c r="C279" i="22"/>
  <c r="B279" i="22"/>
  <c r="F278" i="22"/>
  <c r="E278" i="22"/>
  <c r="D278" i="22"/>
  <c r="C278" i="22"/>
  <c r="B278" i="22"/>
  <c r="F277" i="22"/>
  <c r="E277" i="22"/>
  <c r="D277" i="22"/>
  <c r="C277" i="22"/>
  <c r="B277" i="22"/>
  <c r="F276" i="22"/>
  <c r="E276" i="22"/>
  <c r="D276" i="22"/>
  <c r="C276" i="22"/>
  <c r="B276" i="22"/>
  <c r="F275" i="22"/>
  <c r="E275" i="22"/>
  <c r="D275" i="22"/>
  <c r="C275" i="22"/>
  <c r="B275" i="22"/>
  <c r="F274" i="22"/>
  <c r="E274" i="22"/>
  <c r="D274" i="22"/>
  <c r="C274" i="22"/>
  <c r="B274" i="22"/>
  <c r="F273" i="22"/>
  <c r="E273" i="22"/>
  <c r="D273" i="22"/>
  <c r="C273" i="22"/>
  <c r="B273" i="22"/>
  <c r="F272" i="22"/>
  <c r="E272" i="22"/>
  <c r="D272" i="22"/>
  <c r="C272" i="22"/>
  <c r="B272" i="22"/>
  <c r="F271" i="22"/>
  <c r="E271" i="22"/>
  <c r="D271" i="22"/>
  <c r="C271" i="22"/>
  <c r="B271" i="22"/>
  <c r="F270" i="22"/>
  <c r="E270" i="22"/>
  <c r="D270" i="22"/>
  <c r="C270" i="22"/>
  <c r="B270" i="22"/>
  <c r="F269" i="22"/>
  <c r="E269" i="22"/>
  <c r="D269" i="22"/>
  <c r="C269" i="22"/>
  <c r="B269" i="22"/>
  <c r="F268" i="22"/>
  <c r="E268" i="22"/>
  <c r="D268" i="22"/>
  <c r="C268" i="22"/>
  <c r="B268" i="22"/>
  <c r="F267" i="22"/>
  <c r="E267" i="22"/>
  <c r="D267" i="22"/>
  <c r="C267" i="22"/>
  <c r="B267" i="22"/>
  <c r="F266" i="22"/>
  <c r="E266" i="22"/>
  <c r="D266" i="22"/>
  <c r="C266" i="22"/>
  <c r="B266" i="22"/>
  <c r="F265" i="22"/>
  <c r="E265" i="22"/>
  <c r="D265" i="22"/>
  <c r="C265" i="22"/>
  <c r="B265" i="22"/>
  <c r="F264" i="22"/>
  <c r="E264" i="22"/>
  <c r="D264" i="22"/>
  <c r="C264" i="22"/>
  <c r="B264" i="22"/>
  <c r="F263" i="22"/>
  <c r="E263" i="22"/>
  <c r="D263" i="22"/>
  <c r="C263" i="22"/>
  <c r="B263" i="22"/>
  <c r="F262" i="22"/>
  <c r="E262" i="22"/>
  <c r="D262" i="22"/>
  <c r="C262" i="22"/>
  <c r="B262" i="22"/>
  <c r="F261" i="22"/>
  <c r="E261" i="22"/>
  <c r="D261" i="22"/>
  <c r="C261" i="22"/>
  <c r="B261" i="22"/>
  <c r="F260" i="22"/>
  <c r="E260" i="22"/>
  <c r="D260" i="22"/>
  <c r="C260" i="22"/>
  <c r="B260" i="22"/>
  <c r="F259" i="22"/>
  <c r="E259" i="22"/>
  <c r="D259" i="22"/>
  <c r="C259" i="22"/>
  <c r="B259" i="22"/>
  <c r="F258" i="22"/>
  <c r="E258" i="22"/>
  <c r="D258" i="22"/>
  <c r="C258" i="22"/>
  <c r="B258" i="22"/>
  <c r="F257" i="22"/>
  <c r="E257" i="22"/>
  <c r="D257" i="22"/>
  <c r="C257" i="22"/>
  <c r="B257" i="22"/>
  <c r="F256" i="22"/>
  <c r="E256" i="22"/>
  <c r="D256" i="22"/>
  <c r="C256" i="22"/>
  <c r="B256" i="22"/>
  <c r="F255" i="22"/>
  <c r="E255" i="22"/>
  <c r="D255" i="22"/>
  <c r="C255" i="22"/>
  <c r="B255" i="22"/>
  <c r="F254" i="22"/>
  <c r="E254" i="22"/>
  <c r="D254" i="22"/>
  <c r="C254" i="22"/>
  <c r="B254" i="22"/>
  <c r="F253" i="22"/>
  <c r="E253" i="22"/>
  <c r="D253" i="22"/>
  <c r="C253" i="22"/>
  <c r="B253" i="22"/>
  <c r="F252" i="22"/>
  <c r="E252" i="22"/>
  <c r="D252" i="22"/>
  <c r="C252" i="22"/>
  <c r="B252" i="22"/>
  <c r="F251" i="22"/>
  <c r="E251" i="22"/>
  <c r="D251" i="22"/>
  <c r="C251" i="22"/>
  <c r="B251" i="22"/>
  <c r="F250" i="22"/>
  <c r="E250" i="22"/>
  <c r="D250" i="22"/>
  <c r="C250" i="22"/>
  <c r="B250" i="22"/>
  <c r="F249" i="22"/>
  <c r="E249" i="22"/>
  <c r="D249" i="22"/>
  <c r="C249" i="22"/>
  <c r="B249" i="22"/>
  <c r="F248" i="22"/>
  <c r="E248" i="22"/>
  <c r="D248" i="22"/>
  <c r="C248" i="22"/>
  <c r="B248" i="22"/>
  <c r="F247" i="22"/>
  <c r="E247" i="22"/>
  <c r="D247" i="22"/>
  <c r="C247" i="22"/>
  <c r="B247" i="22"/>
  <c r="F246" i="22"/>
  <c r="E246" i="22"/>
  <c r="D246" i="22"/>
  <c r="C246" i="22"/>
  <c r="B246" i="22"/>
  <c r="F245" i="22"/>
  <c r="E245" i="22"/>
  <c r="D245" i="22"/>
  <c r="C245" i="22"/>
  <c r="B245" i="22"/>
  <c r="F244" i="22"/>
  <c r="E244" i="22"/>
  <c r="D244" i="22"/>
  <c r="C244" i="22"/>
  <c r="B244" i="22"/>
  <c r="F243" i="22"/>
  <c r="E243" i="22"/>
  <c r="D243" i="22"/>
  <c r="C243" i="22"/>
  <c r="B243" i="22"/>
  <c r="F242" i="22"/>
  <c r="E242" i="22"/>
  <c r="D242" i="22"/>
  <c r="C242" i="22"/>
  <c r="B242" i="22"/>
  <c r="F241" i="22"/>
  <c r="E241" i="22"/>
  <c r="D241" i="22"/>
  <c r="C241" i="22"/>
  <c r="B241" i="22"/>
  <c r="F240" i="22"/>
  <c r="E240" i="22"/>
  <c r="D240" i="22"/>
  <c r="C240" i="22"/>
  <c r="B240" i="22"/>
  <c r="F239" i="22"/>
  <c r="E239" i="22"/>
  <c r="D239" i="22"/>
  <c r="C239" i="22"/>
  <c r="B239" i="22"/>
  <c r="F238" i="22"/>
  <c r="E238" i="22"/>
  <c r="D238" i="22"/>
  <c r="C238" i="22"/>
  <c r="B238" i="22"/>
  <c r="F237" i="22"/>
  <c r="E237" i="22"/>
  <c r="D237" i="22"/>
  <c r="C237" i="22"/>
  <c r="B237" i="22"/>
  <c r="F236" i="22"/>
  <c r="E236" i="22"/>
  <c r="D236" i="22"/>
  <c r="C236" i="22"/>
  <c r="B236" i="22"/>
  <c r="F235" i="22"/>
  <c r="E235" i="22"/>
  <c r="D235" i="22"/>
  <c r="C235" i="22"/>
  <c r="B235" i="22"/>
  <c r="F234" i="22"/>
  <c r="E234" i="22"/>
  <c r="D234" i="22"/>
  <c r="C234" i="22"/>
  <c r="B234" i="22"/>
  <c r="F233" i="22"/>
  <c r="E233" i="22"/>
  <c r="D233" i="22"/>
  <c r="C233" i="22"/>
  <c r="B233" i="22"/>
  <c r="F232" i="22"/>
  <c r="E232" i="22"/>
  <c r="D232" i="22"/>
  <c r="C232" i="22"/>
  <c r="B232" i="22"/>
  <c r="F231" i="22"/>
  <c r="E231" i="22"/>
  <c r="D231" i="22"/>
  <c r="C231" i="22"/>
  <c r="B231" i="22"/>
  <c r="F230" i="22"/>
  <c r="E230" i="22"/>
  <c r="D230" i="22"/>
  <c r="C230" i="22"/>
  <c r="B230" i="22"/>
  <c r="F229" i="22"/>
  <c r="E229" i="22"/>
  <c r="D229" i="22"/>
  <c r="C229" i="22"/>
  <c r="B229" i="22"/>
  <c r="F228" i="22"/>
  <c r="E228" i="22"/>
  <c r="D228" i="22"/>
  <c r="C228" i="22"/>
  <c r="B228" i="22"/>
  <c r="F227" i="22"/>
  <c r="E227" i="22"/>
  <c r="D227" i="22"/>
  <c r="C227" i="22"/>
  <c r="B227" i="22"/>
  <c r="F226" i="22"/>
  <c r="E226" i="22"/>
  <c r="D226" i="22"/>
  <c r="C226" i="22"/>
  <c r="B226" i="22"/>
  <c r="F225" i="22"/>
  <c r="E225" i="22"/>
  <c r="D225" i="22"/>
  <c r="C225" i="22"/>
  <c r="B225" i="22"/>
  <c r="F224" i="22"/>
  <c r="E224" i="22"/>
  <c r="D224" i="22"/>
  <c r="C224" i="22"/>
  <c r="B224" i="22"/>
  <c r="F223" i="22"/>
  <c r="E223" i="22"/>
  <c r="D223" i="22"/>
  <c r="C223" i="22"/>
  <c r="B223" i="22"/>
  <c r="F222" i="22"/>
  <c r="E222" i="22"/>
  <c r="D222" i="22"/>
  <c r="C222" i="22"/>
  <c r="B222" i="22"/>
  <c r="F221" i="22"/>
  <c r="E221" i="22"/>
  <c r="D221" i="22"/>
  <c r="C221" i="22"/>
  <c r="B221" i="22"/>
  <c r="F220" i="22"/>
  <c r="E220" i="22"/>
  <c r="D220" i="22"/>
  <c r="C220" i="22"/>
  <c r="B220" i="22"/>
  <c r="F219" i="22"/>
  <c r="E219" i="22"/>
  <c r="D219" i="22"/>
  <c r="C219" i="22"/>
  <c r="B219" i="22"/>
  <c r="F218" i="22"/>
  <c r="E218" i="22"/>
  <c r="D218" i="22"/>
  <c r="C218" i="22"/>
  <c r="B218" i="22"/>
  <c r="F217" i="22"/>
  <c r="E217" i="22"/>
  <c r="D217" i="22"/>
  <c r="C217" i="22"/>
  <c r="B217" i="22"/>
  <c r="F216" i="22"/>
  <c r="E216" i="22"/>
  <c r="D216" i="22"/>
  <c r="C216" i="22"/>
  <c r="B216" i="22"/>
  <c r="F215" i="22"/>
  <c r="E215" i="22"/>
  <c r="D215" i="22"/>
  <c r="C215" i="22"/>
  <c r="B215" i="22"/>
  <c r="F214" i="22"/>
  <c r="E214" i="22"/>
  <c r="D214" i="22"/>
  <c r="C214" i="22"/>
  <c r="B214" i="22"/>
  <c r="F213" i="22"/>
  <c r="E213" i="22"/>
  <c r="D213" i="22"/>
  <c r="C213" i="22"/>
  <c r="B213" i="22"/>
  <c r="F212" i="22"/>
  <c r="E212" i="22"/>
  <c r="D212" i="22"/>
  <c r="C212" i="22"/>
  <c r="B212" i="22"/>
  <c r="F211" i="22"/>
  <c r="E211" i="22"/>
  <c r="D211" i="22"/>
  <c r="C211" i="22"/>
  <c r="B211" i="22"/>
  <c r="F210" i="22"/>
  <c r="E210" i="22"/>
  <c r="D210" i="22"/>
  <c r="C210" i="22"/>
  <c r="B210" i="22"/>
  <c r="F209" i="22"/>
  <c r="E209" i="22"/>
  <c r="D209" i="22"/>
  <c r="C209" i="22"/>
  <c r="B209" i="22"/>
  <c r="F208" i="22"/>
  <c r="E208" i="22"/>
  <c r="D208" i="22"/>
  <c r="C208" i="22"/>
  <c r="B208" i="22"/>
  <c r="F207" i="22"/>
  <c r="E207" i="22"/>
  <c r="D207" i="22"/>
  <c r="C207" i="22"/>
  <c r="B207" i="22"/>
  <c r="F206" i="22"/>
  <c r="E206" i="22"/>
  <c r="D206" i="22"/>
  <c r="C206" i="22"/>
  <c r="B206" i="22"/>
  <c r="F205" i="22"/>
  <c r="E205" i="22"/>
  <c r="D205" i="22"/>
  <c r="C205" i="22"/>
  <c r="B205" i="22"/>
  <c r="F204" i="22"/>
  <c r="E204" i="22"/>
  <c r="D204" i="22"/>
  <c r="C204" i="22"/>
  <c r="B204" i="22"/>
  <c r="F203" i="22"/>
  <c r="E203" i="22"/>
  <c r="D203" i="22"/>
  <c r="C203" i="22"/>
  <c r="B203" i="22"/>
  <c r="F202" i="22"/>
  <c r="E202" i="22"/>
  <c r="D202" i="22"/>
  <c r="C202" i="22"/>
  <c r="B202" i="22"/>
  <c r="F201" i="22"/>
  <c r="E201" i="22"/>
  <c r="D201" i="22"/>
  <c r="C201" i="22"/>
  <c r="B201" i="22"/>
  <c r="F200" i="22"/>
  <c r="E200" i="22"/>
  <c r="D200" i="22"/>
  <c r="C200" i="22"/>
  <c r="B200" i="22"/>
  <c r="F199" i="22"/>
  <c r="E199" i="22"/>
  <c r="D199" i="22"/>
  <c r="C199" i="22"/>
  <c r="B199" i="22"/>
  <c r="F198" i="22"/>
  <c r="E198" i="22"/>
  <c r="D198" i="22"/>
  <c r="C198" i="22"/>
  <c r="B198" i="22"/>
  <c r="F197" i="22"/>
  <c r="E197" i="22"/>
  <c r="D197" i="22"/>
  <c r="C197" i="22"/>
  <c r="B197" i="22"/>
  <c r="F196" i="22"/>
  <c r="E196" i="22"/>
  <c r="D196" i="22"/>
  <c r="C196" i="22"/>
  <c r="B196" i="22"/>
  <c r="F195" i="22"/>
  <c r="E195" i="22"/>
  <c r="D195" i="22"/>
  <c r="C195" i="22"/>
  <c r="B195" i="22"/>
  <c r="F194" i="22"/>
  <c r="E194" i="22"/>
  <c r="D194" i="22"/>
  <c r="C194" i="22"/>
  <c r="B194" i="22"/>
  <c r="F193" i="22"/>
  <c r="E193" i="22"/>
  <c r="D193" i="22"/>
  <c r="C193" i="22"/>
  <c r="B193" i="22"/>
  <c r="F192" i="22"/>
  <c r="E192" i="22"/>
  <c r="D192" i="22"/>
  <c r="C192" i="22"/>
  <c r="B192" i="22"/>
  <c r="F191" i="22"/>
  <c r="E191" i="22"/>
  <c r="D191" i="22"/>
  <c r="C191" i="22"/>
  <c r="B191" i="22"/>
  <c r="F190" i="22"/>
  <c r="E190" i="22"/>
  <c r="D190" i="22"/>
  <c r="C190" i="22"/>
  <c r="B190" i="22"/>
  <c r="F189" i="22"/>
  <c r="E189" i="22"/>
  <c r="D189" i="22"/>
  <c r="C189" i="22"/>
  <c r="B189" i="22"/>
  <c r="F188" i="22"/>
  <c r="E188" i="22"/>
  <c r="D188" i="22"/>
  <c r="C188" i="22"/>
  <c r="B188" i="22"/>
  <c r="F187" i="22"/>
  <c r="E187" i="22"/>
  <c r="D187" i="22"/>
  <c r="C187" i="22"/>
  <c r="B187" i="22"/>
  <c r="F186" i="22"/>
  <c r="E186" i="22"/>
  <c r="D186" i="22"/>
  <c r="C186" i="22"/>
  <c r="B186" i="22"/>
  <c r="F185" i="22"/>
  <c r="E185" i="22"/>
  <c r="D185" i="22"/>
  <c r="C185" i="22"/>
  <c r="B185" i="22"/>
  <c r="F184" i="22"/>
  <c r="E184" i="22"/>
  <c r="D184" i="22"/>
  <c r="C184" i="22"/>
  <c r="B184" i="22"/>
  <c r="F183" i="22"/>
  <c r="E183" i="22"/>
  <c r="D183" i="22"/>
  <c r="C183" i="22"/>
  <c r="B183" i="22"/>
  <c r="F182" i="22"/>
  <c r="E182" i="22"/>
  <c r="D182" i="22"/>
  <c r="C182" i="22"/>
  <c r="B182" i="22"/>
  <c r="F181" i="22"/>
  <c r="E181" i="22"/>
  <c r="D181" i="22"/>
  <c r="C181" i="22"/>
  <c r="B181" i="22"/>
  <c r="F180" i="22"/>
  <c r="E180" i="22"/>
  <c r="D180" i="22"/>
  <c r="C180" i="22"/>
  <c r="B180" i="22"/>
  <c r="F179" i="22"/>
  <c r="E179" i="22"/>
  <c r="D179" i="22"/>
  <c r="C179" i="22"/>
  <c r="B179" i="22"/>
  <c r="F178" i="22"/>
  <c r="E178" i="22"/>
  <c r="D178" i="22"/>
  <c r="C178" i="22"/>
  <c r="B178" i="22"/>
  <c r="F177" i="22"/>
  <c r="E177" i="22"/>
  <c r="D177" i="22"/>
  <c r="C177" i="22"/>
  <c r="B177" i="22"/>
  <c r="F176" i="22"/>
  <c r="E176" i="22"/>
  <c r="D176" i="22"/>
  <c r="C176" i="22"/>
  <c r="B176" i="22"/>
  <c r="F175" i="22"/>
  <c r="E175" i="22"/>
  <c r="D175" i="22"/>
  <c r="C175" i="22"/>
  <c r="B175" i="22"/>
  <c r="F174" i="22"/>
  <c r="E174" i="22"/>
  <c r="D174" i="22"/>
  <c r="C174" i="22"/>
  <c r="B174" i="22"/>
  <c r="F173" i="22"/>
  <c r="E173" i="22"/>
  <c r="D173" i="22"/>
  <c r="C173" i="22"/>
  <c r="B173" i="22"/>
  <c r="F172" i="22"/>
  <c r="E172" i="22"/>
  <c r="D172" i="22"/>
  <c r="C172" i="22"/>
  <c r="B172" i="22"/>
  <c r="F171" i="22"/>
  <c r="E171" i="22"/>
  <c r="D171" i="22"/>
  <c r="C171" i="22"/>
  <c r="B171" i="22"/>
  <c r="F170" i="22"/>
  <c r="E170" i="22"/>
  <c r="D170" i="22"/>
  <c r="C170" i="22"/>
  <c r="B170" i="22"/>
  <c r="F169" i="22"/>
  <c r="E169" i="22"/>
  <c r="D169" i="22"/>
  <c r="C169" i="22"/>
  <c r="B169" i="22"/>
  <c r="F168" i="22"/>
  <c r="E168" i="22"/>
  <c r="D168" i="22"/>
  <c r="C168" i="22"/>
  <c r="B168" i="22"/>
  <c r="F167" i="22"/>
  <c r="E167" i="22"/>
  <c r="D167" i="22"/>
  <c r="C167" i="22"/>
  <c r="B167" i="22"/>
  <c r="F166" i="22"/>
  <c r="E166" i="22"/>
  <c r="D166" i="22"/>
  <c r="C166" i="22"/>
  <c r="B166" i="22"/>
  <c r="F165" i="22"/>
  <c r="E165" i="22"/>
  <c r="D165" i="22"/>
  <c r="C165" i="22"/>
  <c r="B165" i="22"/>
  <c r="F164" i="22"/>
  <c r="E164" i="22"/>
  <c r="D164" i="22"/>
  <c r="C164" i="22"/>
  <c r="B164" i="22"/>
  <c r="F163" i="22"/>
  <c r="E163" i="22"/>
  <c r="D163" i="22"/>
  <c r="C163" i="22"/>
  <c r="B163" i="22"/>
  <c r="F162" i="22"/>
  <c r="E162" i="22"/>
  <c r="D162" i="22"/>
  <c r="C162" i="22"/>
  <c r="B162" i="22"/>
  <c r="F161" i="22"/>
  <c r="E161" i="22"/>
  <c r="D161" i="22"/>
  <c r="C161" i="22"/>
  <c r="B161" i="22"/>
  <c r="F160" i="22"/>
  <c r="E160" i="22"/>
  <c r="D160" i="22"/>
  <c r="C160" i="22"/>
  <c r="B160" i="22"/>
  <c r="F159" i="22"/>
  <c r="E159" i="22"/>
  <c r="D159" i="22"/>
  <c r="C159" i="22"/>
  <c r="B159" i="22"/>
  <c r="F158" i="22"/>
  <c r="E158" i="22"/>
  <c r="D158" i="22"/>
  <c r="C158" i="22"/>
  <c r="B158" i="22"/>
  <c r="F157" i="22"/>
  <c r="E157" i="22"/>
  <c r="D157" i="22"/>
  <c r="C157" i="22"/>
  <c r="B157" i="22"/>
  <c r="F156" i="22"/>
  <c r="E156" i="22"/>
  <c r="D156" i="22"/>
  <c r="C156" i="22"/>
  <c r="B156" i="22"/>
  <c r="F155" i="22"/>
  <c r="E155" i="22"/>
  <c r="D155" i="22"/>
  <c r="C155" i="22"/>
  <c r="B155" i="22"/>
  <c r="F154" i="22"/>
  <c r="E154" i="22"/>
  <c r="D154" i="22"/>
  <c r="C154" i="22"/>
  <c r="B154" i="22"/>
  <c r="F153" i="22"/>
  <c r="E153" i="22"/>
  <c r="D153" i="22"/>
  <c r="C153" i="22"/>
  <c r="B153" i="22"/>
  <c r="F152" i="22"/>
  <c r="E152" i="22"/>
  <c r="D152" i="22"/>
  <c r="C152" i="22"/>
  <c r="B152" i="22"/>
  <c r="F151" i="22"/>
  <c r="E151" i="22"/>
  <c r="D151" i="22"/>
  <c r="C151" i="22"/>
  <c r="B151" i="22"/>
  <c r="F150" i="22"/>
  <c r="E150" i="22"/>
  <c r="D150" i="22"/>
  <c r="C150" i="22"/>
  <c r="B150" i="22"/>
  <c r="F149" i="22"/>
  <c r="E149" i="22"/>
  <c r="D149" i="22"/>
  <c r="C149" i="22"/>
  <c r="B149" i="22"/>
  <c r="F148" i="22"/>
  <c r="E148" i="22"/>
  <c r="D148" i="22"/>
  <c r="C148" i="22"/>
  <c r="B148" i="22"/>
  <c r="F147" i="22"/>
  <c r="E147" i="22"/>
  <c r="D147" i="22"/>
  <c r="C147" i="22"/>
  <c r="B147" i="22"/>
  <c r="F146" i="22"/>
  <c r="E146" i="22"/>
  <c r="D146" i="22"/>
  <c r="C146" i="22"/>
  <c r="B146" i="22"/>
  <c r="F145" i="22"/>
  <c r="E145" i="22"/>
  <c r="D145" i="22"/>
  <c r="C145" i="22"/>
  <c r="B145" i="22"/>
  <c r="F144" i="22"/>
  <c r="E144" i="22"/>
  <c r="D144" i="22"/>
  <c r="C144" i="22"/>
  <c r="B144" i="22"/>
  <c r="F143" i="22"/>
  <c r="E143" i="22"/>
  <c r="D143" i="22"/>
  <c r="C143" i="22"/>
  <c r="B143" i="22"/>
  <c r="F142" i="22"/>
  <c r="E142" i="22"/>
  <c r="D142" i="22"/>
  <c r="C142" i="22"/>
  <c r="B142" i="22"/>
  <c r="F141" i="22"/>
  <c r="E141" i="22"/>
  <c r="D141" i="22"/>
  <c r="C141" i="22"/>
  <c r="B141" i="22"/>
  <c r="F140" i="22"/>
  <c r="E140" i="22"/>
  <c r="D140" i="22"/>
  <c r="C140" i="22"/>
  <c r="B140" i="22"/>
  <c r="F139" i="22"/>
  <c r="E139" i="22"/>
  <c r="D139" i="22"/>
  <c r="C139" i="22"/>
  <c r="B139" i="22"/>
  <c r="F138" i="22"/>
  <c r="E138" i="22"/>
  <c r="D138" i="22"/>
  <c r="C138" i="22"/>
  <c r="B138" i="22"/>
  <c r="F137" i="22"/>
  <c r="E137" i="22"/>
  <c r="D137" i="22"/>
  <c r="C137" i="22"/>
  <c r="B137" i="22"/>
  <c r="F136" i="22"/>
  <c r="E136" i="22"/>
  <c r="D136" i="22"/>
  <c r="C136" i="22"/>
  <c r="B136" i="22"/>
  <c r="F135" i="22"/>
  <c r="E135" i="22"/>
  <c r="D135" i="22"/>
  <c r="C135" i="22"/>
  <c r="B135" i="22"/>
  <c r="F134" i="22"/>
  <c r="E134" i="22"/>
  <c r="D134" i="22"/>
  <c r="C134" i="22"/>
  <c r="B134" i="22"/>
  <c r="F133" i="22"/>
  <c r="E133" i="22"/>
  <c r="D133" i="22"/>
  <c r="C133" i="22"/>
  <c r="B133" i="22"/>
  <c r="F132" i="22"/>
  <c r="E132" i="22"/>
  <c r="D132" i="22"/>
  <c r="C132" i="22"/>
  <c r="B132" i="22"/>
  <c r="F131" i="22"/>
  <c r="E131" i="22"/>
  <c r="D131" i="22"/>
  <c r="C131" i="22"/>
  <c r="B131" i="22"/>
  <c r="F130" i="22"/>
  <c r="E130" i="22"/>
  <c r="D130" i="22"/>
  <c r="C130" i="22"/>
  <c r="B130" i="22"/>
  <c r="F129" i="22"/>
  <c r="E129" i="22"/>
  <c r="D129" i="22"/>
  <c r="C129" i="22"/>
  <c r="B129" i="22"/>
  <c r="F128" i="22"/>
  <c r="E128" i="22"/>
  <c r="D128" i="22"/>
  <c r="C128" i="22"/>
  <c r="B128" i="22"/>
  <c r="F127" i="22"/>
  <c r="E127" i="22"/>
  <c r="D127" i="22"/>
  <c r="C127" i="22"/>
  <c r="B127" i="22"/>
  <c r="F126" i="22"/>
  <c r="E126" i="22"/>
  <c r="D126" i="22"/>
  <c r="C126" i="22"/>
  <c r="B126" i="22"/>
  <c r="F125" i="22"/>
  <c r="E125" i="22"/>
  <c r="D125" i="22"/>
  <c r="C125" i="22"/>
  <c r="B125" i="22"/>
  <c r="F124" i="22"/>
  <c r="E124" i="22"/>
  <c r="D124" i="22"/>
  <c r="C124" i="22"/>
  <c r="B124" i="22"/>
  <c r="F123" i="22"/>
  <c r="E123" i="22"/>
  <c r="D123" i="22"/>
  <c r="C123" i="22"/>
  <c r="B123" i="22"/>
  <c r="F122" i="22"/>
  <c r="E122" i="22"/>
  <c r="D122" i="22"/>
  <c r="C122" i="22"/>
  <c r="B122" i="22"/>
  <c r="F121" i="22"/>
  <c r="E121" i="22"/>
  <c r="D121" i="22"/>
  <c r="C121" i="22"/>
  <c r="B121" i="22"/>
  <c r="F120" i="22"/>
  <c r="E120" i="22"/>
  <c r="D120" i="22"/>
  <c r="C120" i="22"/>
  <c r="B120" i="22"/>
  <c r="F119" i="22"/>
  <c r="E119" i="22"/>
  <c r="D119" i="22"/>
  <c r="C119" i="22"/>
  <c r="B119" i="22"/>
  <c r="F118" i="22"/>
  <c r="E118" i="22"/>
  <c r="D118" i="22"/>
  <c r="C118" i="22"/>
  <c r="B118" i="22"/>
  <c r="F117" i="22"/>
  <c r="E117" i="22"/>
  <c r="D117" i="22"/>
  <c r="C117" i="22"/>
  <c r="B117" i="22"/>
  <c r="F116" i="22"/>
  <c r="E116" i="22"/>
  <c r="D116" i="22"/>
  <c r="C116" i="22"/>
  <c r="B116" i="22"/>
  <c r="F115" i="22"/>
  <c r="E115" i="22"/>
  <c r="D115" i="22"/>
  <c r="C115" i="22"/>
  <c r="B115" i="22"/>
  <c r="F114" i="22"/>
  <c r="E114" i="22"/>
  <c r="D114" i="22"/>
  <c r="C114" i="22"/>
  <c r="B114" i="22"/>
  <c r="F113" i="22"/>
  <c r="E113" i="22"/>
  <c r="D113" i="22"/>
  <c r="C113" i="22"/>
  <c r="B113" i="22"/>
  <c r="F112" i="22"/>
  <c r="E112" i="22"/>
  <c r="D112" i="22"/>
  <c r="C112" i="22"/>
  <c r="B112" i="22"/>
  <c r="F111" i="22"/>
  <c r="E111" i="22"/>
  <c r="D111" i="22"/>
  <c r="C111" i="22"/>
  <c r="B111" i="22"/>
  <c r="F110" i="22"/>
  <c r="E110" i="22"/>
  <c r="D110" i="22"/>
  <c r="C110" i="22"/>
  <c r="B110" i="22"/>
  <c r="F109" i="22"/>
  <c r="E109" i="22"/>
  <c r="D109" i="22"/>
  <c r="C109" i="22"/>
  <c r="B109" i="22"/>
  <c r="F108" i="22"/>
  <c r="E108" i="22"/>
  <c r="D108" i="22"/>
  <c r="C108" i="22"/>
  <c r="B108" i="22"/>
  <c r="F107" i="22"/>
  <c r="E107" i="22"/>
  <c r="D107" i="22"/>
  <c r="C107" i="22"/>
  <c r="B107" i="22"/>
  <c r="F106" i="22"/>
  <c r="E106" i="22"/>
  <c r="D106" i="22"/>
  <c r="C106" i="22"/>
  <c r="B106" i="22"/>
  <c r="F105" i="22"/>
  <c r="E105" i="22"/>
  <c r="D105" i="22"/>
  <c r="C105" i="22"/>
  <c r="B105" i="22"/>
  <c r="F104" i="22"/>
  <c r="E104" i="22"/>
  <c r="D104" i="22"/>
  <c r="C104" i="22"/>
  <c r="B104" i="22"/>
  <c r="F103" i="22"/>
  <c r="E103" i="22"/>
  <c r="D103" i="22"/>
  <c r="C103" i="22"/>
  <c r="B103" i="22"/>
  <c r="F102" i="22"/>
  <c r="E102" i="22"/>
  <c r="D102" i="22"/>
  <c r="C102" i="22"/>
  <c r="B102" i="22"/>
  <c r="F101" i="22"/>
  <c r="E101" i="22"/>
  <c r="D101" i="22"/>
  <c r="C101" i="22"/>
  <c r="B101" i="22"/>
  <c r="F100" i="22"/>
  <c r="E100" i="22"/>
  <c r="D100" i="22"/>
  <c r="C100" i="22"/>
  <c r="B100" i="22"/>
  <c r="F99" i="22"/>
  <c r="E99" i="22"/>
  <c r="D99" i="22"/>
  <c r="C99" i="22"/>
  <c r="B99" i="22"/>
  <c r="F98" i="22"/>
  <c r="E98" i="22"/>
  <c r="D98" i="22"/>
  <c r="C98" i="22"/>
  <c r="B98" i="22"/>
  <c r="F97" i="22"/>
  <c r="E97" i="22"/>
  <c r="D97" i="22"/>
  <c r="C97" i="22"/>
  <c r="B97" i="22"/>
  <c r="F96" i="22"/>
  <c r="E96" i="22"/>
  <c r="D96" i="22"/>
  <c r="C96" i="22"/>
  <c r="B96" i="22"/>
  <c r="F95" i="22"/>
  <c r="E95" i="22"/>
  <c r="D95" i="22"/>
  <c r="C95" i="22"/>
  <c r="B95" i="22"/>
  <c r="F94" i="22"/>
  <c r="E94" i="22"/>
  <c r="D94" i="22"/>
  <c r="C94" i="22"/>
  <c r="B94" i="22"/>
  <c r="F93" i="22"/>
  <c r="E93" i="22"/>
  <c r="D93" i="22"/>
  <c r="C93" i="22"/>
  <c r="B93" i="22"/>
  <c r="F92" i="22"/>
  <c r="E92" i="22"/>
  <c r="D92" i="22"/>
  <c r="C92" i="22"/>
  <c r="B92" i="22"/>
  <c r="F91" i="22"/>
  <c r="E91" i="22"/>
  <c r="D91" i="22"/>
  <c r="C91" i="22"/>
  <c r="B91" i="22"/>
  <c r="F90" i="22"/>
  <c r="E90" i="22"/>
  <c r="D90" i="22"/>
  <c r="C90" i="22"/>
  <c r="B90" i="22"/>
  <c r="F89" i="22"/>
  <c r="E89" i="22"/>
  <c r="D89" i="22"/>
  <c r="C89" i="22"/>
  <c r="B89" i="22"/>
  <c r="F88" i="22"/>
  <c r="E88" i="22"/>
  <c r="D88" i="22"/>
  <c r="C88" i="22"/>
  <c r="B88" i="22"/>
  <c r="F87" i="22"/>
  <c r="E87" i="22"/>
  <c r="D87" i="22"/>
  <c r="C87" i="22"/>
  <c r="B87" i="22"/>
  <c r="F86" i="22"/>
  <c r="E86" i="22"/>
  <c r="D86" i="22"/>
  <c r="C86" i="22"/>
  <c r="B86" i="22"/>
  <c r="F85" i="22"/>
  <c r="E85" i="22"/>
  <c r="D85" i="22"/>
  <c r="C85" i="22"/>
  <c r="B85" i="22"/>
  <c r="F84" i="22"/>
  <c r="E84" i="22"/>
  <c r="D84" i="22"/>
  <c r="C84" i="22"/>
  <c r="B84" i="22"/>
  <c r="F83" i="22"/>
  <c r="E83" i="22"/>
  <c r="D83" i="22"/>
  <c r="C83" i="22"/>
  <c r="B83" i="22"/>
  <c r="F82" i="22"/>
  <c r="E82" i="22"/>
  <c r="D82" i="22"/>
  <c r="C82" i="22"/>
  <c r="B82" i="22"/>
  <c r="F81" i="22"/>
  <c r="E81" i="22"/>
  <c r="D81" i="22"/>
  <c r="C81" i="22"/>
  <c r="B81" i="22"/>
  <c r="F80" i="22"/>
  <c r="E80" i="22"/>
  <c r="D80" i="22"/>
  <c r="C80" i="22"/>
  <c r="B80" i="22"/>
  <c r="F79" i="22"/>
  <c r="E79" i="22"/>
  <c r="D79" i="22"/>
  <c r="C79" i="22"/>
  <c r="B79" i="22"/>
  <c r="F78" i="22"/>
  <c r="E78" i="22"/>
  <c r="D78" i="22"/>
  <c r="C78" i="22"/>
  <c r="B78" i="22"/>
  <c r="F77" i="22"/>
  <c r="E77" i="22"/>
  <c r="D77" i="22"/>
  <c r="C77" i="22"/>
  <c r="B77" i="22"/>
  <c r="F76" i="22"/>
  <c r="E76" i="22"/>
  <c r="D76" i="22"/>
  <c r="C76" i="22"/>
  <c r="B76" i="22"/>
  <c r="F75" i="22"/>
  <c r="E75" i="22"/>
  <c r="D75" i="22"/>
  <c r="C75" i="22"/>
  <c r="B75" i="22"/>
  <c r="F74" i="22"/>
  <c r="E74" i="22"/>
  <c r="D74" i="22"/>
  <c r="C74" i="22"/>
  <c r="B74" i="22"/>
  <c r="F73" i="22"/>
  <c r="E73" i="22"/>
  <c r="D73" i="22"/>
  <c r="C73" i="22"/>
  <c r="B73" i="22"/>
  <c r="F72" i="22"/>
  <c r="E72" i="22"/>
  <c r="D72" i="22"/>
  <c r="C72" i="22"/>
  <c r="B72" i="22"/>
  <c r="F71" i="22"/>
  <c r="E71" i="22"/>
  <c r="D71" i="22"/>
  <c r="C71" i="22"/>
  <c r="B71" i="22"/>
  <c r="F70" i="22"/>
  <c r="E70" i="22"/>
  <c r="D70" i="22"/>
  <c r="C70" i="22"/>
  <c r="B70" i="22"/>
  <c r="F69" i="22"/>
  <c r="E69" i="22"/>
  <c r="D69" i="22"/>
  <c r="C69" i="22"/>
  <c r="B69" i="22"/>
  <c r="F68" i="22"/>
  <c r="E68" i="22"/>
  <c r="D68" i="22"/>
  <c r="C68" i="22"/>
  <c r="B68" i="22"/>
  <c r="F67" i="22"/>
  <c r="E67" i="22"/>
  <c r="D67" i="22"/>
  <c r="C67" i="22"/>
  <c r="B67" i="22"/>
  <c r="F66" i="22"/>
  <c r="E66" i="22"/>
  <c r="D66" i="22"/>
  <c r="C66" i="22"/>
  <c r="B66" i="22"/>
  <c r="F65" i="22"/>
  <c r="E65" i="22"/>
  <c r="D65" i="22"/>
  <c r="C65" i="22"/>
  <c r="B65" i="22"/>
  <c r="F64" i="22"/>
  <c r="E64" i="22"/>
  <c r="D64" i="22"/>
  <c r="C64" i="22"/>
  <c r="B64" i="22"/>
  <c r="F63" i="22"/>
  <c r="E63" i="22"/>
  <c r="D63" i="22"/>
  <c r="C63" i="22"/>
  <c r="B63" i="22"/>
  <c r="F62" i="22"/>
  <c r="E62" i="22"/>
  <c r="D62" i="22"/>
  <c r="C62" i="22"/>
  <c r="B62" i="22"/>
  <c r="F61" i="22"/>
  <c r="E61" i="22"/>
  <c r="D61" i="22"/>
  <c r="C61" i="22"/>
  <c r="B61" i="22"/>
  <c r="F60" i="22"/>
  <c r="E60" i="22"/>
  <c r="D60" i="22"/>
  <c r="C60" i="22"/>
  <c r="B60" i="22"/>
  <c r="F59" i="22"/>
  <c r="E59" i="22"/>
  <c r="D59" i="22"/>
  <c r="C59" i="22"/>
  <c r="B59" i="22"/>
  <c r="F58" i="22"/>
  <c r="E58" i="22"/>
  <c r="D58" i="22"/>
  <c r="C58" i="22"/>
  <c r="B58" i="22"/>
  <c r="F57" i="22"/>
  <c r="E57" i="22"/>
  <c r="D57" i="22"/>
  <c r="C57" i="22"/>
  <c r="B57" i="22"/>
  <c r="F56" i="22"/>
  <c r="E56" i="22"/>
  <c r="D56" i="22"/>
  <c r="C56" i="22"/>
  <c r="B56" i="22"/>
  <c r="F55" i="22"/>
  <c r="E55" i="22"/>
  <c r="D55" i="22"/>
  <c r="C55" i="22"/>
  <c r="B55" i="22"/>
  <c r="F54" i="22"/>
  <c r="E54" i="22"/>
  <c r="D54" i="22"/>
  <c r="C54" i="22"/>
  <c r="B54" i="22"/>
  <c r="F53" i="22"/>
  <c r="E53" i="22"/>
  <c r="D53" i="22"/>
  <c r="C53" i="22"/>
  <c r="B53" i="22"/>
  <c r="F52" i="22"/>
  <c r="E52" i="22"/>
  <c r="D52" i="22"/>
  <c r="C52" i="22"/>
  <c r="B52" i="22"/>
  <c r="F51" i="22"/>
  <c r="E51" i="22"/>
  <c r="D51" i="22"/>
  <c r="C51" i="22"/>
  <c r="B51" i="22"/>
  <c r="F50" i="22"/>
  <c r="E50" i="22"/>
  <c r="D50" i="22"/>
  <c r="C50" i="22"/>
  <c r="B50" i="22"/>
  <c r="F49" i="22"/>
  <c r="E49" i="22"/>
  <c r="D49" i="22"/>
  <c r="C49" i="22"/>
  <c r="B49" i="22"/>
  <c r="F48" i="22"/>
  <c r="E48" i="22"/>
  <c r="D48" i="22"/>
  <c r="C48" i="22"/>
  <c r="B48" i="22"/>
  <c r="F47" i="22"/>
  <c r="E47" i="22"/>
  <c r="D47" i="22"/>
  <c r="C47" i="22"/>
  <c r="B47" i="22"/>
  <c r="F46" i="22"/>
  <c r="E46" i="22"/>
  <c r="D46" i="22"/>
  <c r="C46" i="22"/>
  <c r="B46" i="22"/>
  <c r="F45" i="22"/>
  <c r="E45" i="22"/>
  <c r="D45" i="22"/>
  <c r="C45" i="22"/>
  <c r="B45" i="22"/>
  <c r="F44" i="22"/>
  <c r="E44" i="22"/>
  <c r="D44" i="22"/>
  <c r="C44" i="22"/>
  <c r="B44" i="22"/>
  <c r="F43" i="22"/>
  <c r="E43" i="22"/>
  <c r="D43" i="22"/>
  <c r="C43" i="22"/>
  <c r="B43" i="22"/>
  <c r="F42" i="22"/>
  <c r="E42" i="22"/>
  <c r="D42" i="22"/>
  <c r="C42" i="22"/>
  <c r="B42" i="22"/>
  <c r="F41" i="22"/>
  <c r="E41" i="22"/>
  <c r="D41" i="22"/>
  <c r="C41" i="22"/>
  <c r="B41" i="22"/>
  <c r="F40" i="22"/>
  <c r="E40" i="22"/>
  <c r="D40" i="22"/>
  <c r="C40" i="22"/>
  <c r="B40" i="22"/>
  <c r="F39" i="22"/>
  <c r="E39" i="22"/>
  <c r="D39" i="22"/>
  <c r="C39" i="22"/>
  <c r="B39" i="22"/>
  <c r="F38" i="22"/>
  <c r="E38" i="22"/>
  <c r="D38" i="22"/>
  <c r="C38" i="22"/>
  <c r="B38" i="22"/>
  <c r="F37" i="22"/>
  <c r="E37" i="22"/>
  <c r="D37" i="22"/>
  <c r="C37" i="22"/>
  <c r="B37" i="22"/>
  <c r="F36" i="22"/>
  <c r="E36" i="22"/>
  <c r="D36" i="22"/>
  <c r="C36" i="22"/>
  <c r="B36" i="22"/>
  <c r="F35" i="22"/>
  <c r="E35" i="22"/>
  <c r="D35" i="22"/>
  <c r="C35" i="22"/>
  <c r="B35" i="22"/>
  <c r="F34" i="22"/>
  <c r="E34" i="22"/>
  <c r="D34" i="22"/>
  <c r="C34" i="22"/>
  <c r="B34" i="22"/>
  <c r="F33" i="22"/>
  <c r="E33" i="22"/>
  <c r="D33" i="22"/>
  <c r="C33" i="22"/>
  <c r="B33" i="22"/>
  <c r="F32" i="22"/>
  <c r="E32" i="22"/>
  <c r="D32" i="22"/>
  <c r="C32" i="22"/>
  <c r="B32" i="22"/>
  <c r="F31" i="22"/>
  <c r="E31" i="22"/>
  <c r="D31" i="22"/>
  <c r="C31" i="22"/>
  <c r="B31" i="22"/>
  <c r="F30" i="22"/>
  <c r="E30" i="22"/>
  <c r="D30" i="22"/>
  <c r="C30" i="22"/>
  <c r="B30" i="22"/>
  <c r="F29" i="22"/>
  <c r="E29" i="22"/>
  <c r="D29" i="22"/>
  <c r="C29" i="22"/>
  <c r="B29" i="22"/>
  <c r="F28" i="22"/>
  <c r="E28" i="22"/>
  <c r="D28" i="22"/>
  <c r="C28" i="22"/>
  <c r="B28" i="22"/>
  <c r="F27" i="22"/>
  <c r="E27" i="22"/>
  <c r="D27" i="22"/>
  <c r="C27" i="22"/>
  <c r="B27" i="22"/>
  <c r="F26" i="22"/>
  <c r="E26" i="22"/>
  <c r="D26" i="22"/>
  <c r="C26" i="22"/>
  <c r="B26" i="22"/>
  <c r="F25" i="22"/>
  <c r="E25" i="22"/>
  <c r="D25" i="22"/>
  <c r="C25" i="22"/>
  <c r="B25" i="22"/>
  <c r="F24" i="22"/>
  <c r="E24" i="22"/>
  <c r="D24" i="22"/>
  <c r="C24" i="22"/>
  <c r="B24" i="22"/>
  <c r="F23" i="22"/>
  <c r="E23" i="22"/>
  <c r="D23" i="22"/>
  <c r="C23" i="22"/>
  <c r="B23" i="22"/>
  <c r="F22" i="22"/>
  <c r="E22" i="22"/>
  <c r="D22" i="22"/>
  <c r="C22" i="22"/>
  <c r="B22" i="22"/>
  <c r="F21" i="22"/>
  <c r="E21" i="22"/>
  <c r="D21" i="22"/>
  <c r="C21" i="22"/>
  <c r="B21" i="22"/>
  <c r="F20" i="22"/>
  <c r="E20" i="22"/>
  <c r="D20" i="22"/>
  <c r="C20" i="22"/>
  <c r="B20" i="22"/>
  <c r="F19" i="22"/>
  <c r="E19" i="22"/>
  <c r="D19" i="22"/>
  <c r="C19" i="22"/>
  <c r="B19" i="22"/>
  <c r="F18" i="22"/>
  <c r="E18" i="22"/>
  <c r="D18" i="22"/>
  <c r="C18" i="22"/>
  <c r="B18" i="22"/>
  <c r="F17" i="22"/>
  <c r="E17" i="22"/>
  <c r="D17" i="22"/>
  <c r="C17" i="22"/>
  <c r="B17" i="22"/>
  <c r="F16" i="22"/>
  <c r="E16" i="22"/>
  <c r="D16" i="22"/>
  <c r="C16" i="22"/>
  <c r="B16" i="22"/>
  <c r="F15" i="22"/>
  <c r="E15" i="22"/>
  <c r="D15" i="22"/>
  <c r="C15" i="22"/>
  <c r="B15" i="22"/>
  <c r="F14" i="22"/>
  <c r="E14" i="22"/>
  <c r="D14" i="22"/>
  <c r="C14" i="22"/>
  <c r="B14" i="22"/>
  <c r="F13" i="22"/>
  <c r="E13" i="22"/>
  <c r="D13" i="22"/>
  <c r="C13" i="22"/>
  <c r="B13" i="22"/>
  <c r="F12" i="22"/>
  <c r="E12" i="22"/>
  <c r="D12" i="22"/>
  <c r="C12" i="22"/>
  <c r="B12" i="22"/>
  <c r="F11" i="22"/>
  <c r="E11" i="22"/>
  <c r="D11" i="22"/>
  <c r="C11" i="22"/>
  <c r="B11" i="22"/>
  <c r="F10" i="22"/>
  <c r="E10" i="22"/>
  <c r="D10" i="22"/>
  <c r="C10" i="22"/>
  <c r="B10" i="22"/>
  <c r="F9" i="22"/>
  <c r="E9" i="22"/>
  <c r="D9" i="22"/>
  <c r="C9" i="22"/>
  <c r="B9" i="22"/>
  <c r="F8" i="22"/>
  <c r="E8" i="22"/>
  <c r="D8" i="22"/>
  <c r="C8" i="22"/>
  <c r="B8" i="22"/>
  <c r="F7" i="22"/>
  <c r="E7" i="22"/>
  <c r="D7" i="22"/>
  <c r="C7" i="22"/>
  <c r="B7" i="22"/>
  <c r="F6" i="22"/>
  <c r="E6" i="22"/>
  <c r="D6" i="22"/>
  <c r="C6" i="22"/>
  <c r="B6" i="22"/>
  <c r="F5" i="22"/>
  <c r="E5" i="22"/>
  <c r="D5" i="22"/>
  <c r="C5" i="22"/>
  <c r="B5" i="22"/>
  <c r="F4" i="22"/>
  <c r="E4" i="22"/>
  <c r="D4" i="22"/>
  <c r="C4" i="22"/>
  <c r="B4" i="22"/>
  <c r="F3" i="22"/>
  <c r="E3" i="22"/>
  <c r="D3" i="22"/>
  <c r="C3" i="22"/>
  <c r="B3" i="22"/>
  <c r="K1" i="22"/>
  <c r="J1" i="22"/>
  <c r="I1" i="22"/>
  <c r="H1" i="22"/>
  <c r="G1" i="22"/>
  <c r="E1" i="22"/>
  <c r="B1" i="22"/>
  <c r="AO10" i="21"/>
  <c r="AN10" i="21"/>
  <c r="AM10" i="21"/>
  <c r="AL10" i="21"/>
  <c r="AK10" i="21"/>
  <c r="AJ10" i="21"/>
  <c r="AI10" i="21"/>
  <c r="AH10" i="21"/>
  <c r="AG10" i="21"/>
  <c r="AF10" i="21"/>
  <c r="AE10" i="21"/>
  <c r="AD10" i="21"/>
  <c r="AC10" i="21"/>
  <c r="AB10" i="21"/>
  <c r="AA10" i="21"/>
  <c r="Z10" i="21"/>
  <c r="Y10" i="21"/>
  <c r="X10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K10" i="21"/>
  <c r="J10" i="21"/>
  <c r="I10" i="21"/>
  <c r="H10" i="21"/>
  <c r="G10" i="21"/>
  <c r="AO9" i="21"/>
  <c r="AN9" i="21"/>
  <c r="AM9" i="21"/>
  <c r="AL9" i="21"/>
  <c r="AK9" i="21"/>
  <c r="AJ9" i="21"/>
  <c r="AI9" i="21"/>
  <c r="AH9" i="21"/>
  <c r="AG9" i="21"/>
  <c r="AF9" i="21"/>
  <c r="AE9" i="21"/>
  <c r="AD9" i="21"/>
  <c r="AC9" i="21"/>
  <c r="AB9" i="21"/>
  <c r="AA9" i="21"/>
  <c r="Z9" i="21"/>
  <c r="Y9" i="21"/>
  <c r="X9" i="21"/>
  <c r="W9" i="21"/>
  <c r="V9" i="21"/>
  <c r="U9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C9" i="21"/>
  <c r="B9" i="21"/>
  <c r="AO8" i="21"/>
  <c r="AN8" i="21"/>
  <c r="AM8" i="21"/>
  <c r="AL8" i="21"/>
  <c r="AK8" i="21"/>
  <c r="AJ8" i="21"/>
  <c r="AI8" i="21"/>
  <c r="AH8" i="21"/>
  <c r="AG8" i="21"/>
  <c r="AF8" i="21"/>
  <c r="AE8" i="21"/>
  <c r="AD8" i="21"/>
  <c r="AC8" i="21"/>
  <c r="AB8" i="21"/>
  <c r="AA8" i="21"/>
  <c r="Z8" i="21"/>
  <c r="Y8" i="21"/>
  <c r="X8" i="21"/>
  <c r="W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AO7" i="21"/>
  <c r="AN7" i="21"/>
  <c r="AM7" i="21"/>
  <c r="AL7" i="21"/>
  <c r="AK7" i="21"/>
  <c r="AJ7" i="21"/>
  <c r="AI7" i="21"/>
  <c r="AH7" i="21"/>
  <c r="AG7" i="21"/>
  <c r="AF7" i="21"/>
  <c r="AE7" i="21"/>
  <c r="AD7" i="21"/>
  <c r="AC7" i="21"/>
  <c r="AB7" i="21"/>
  <c r="AA7" i="21"/>
  <c r="Z7" i="21"/>
  <c r="Y7" i="21"/>
  <c r="X7" i="21"/>
  <c r="W7" i="21"/>
  <c r="V7" i="21"/>
  <c r="U7" i="21"/>
  <c r="T7" i="21"/>
  <c r="S7" i="21"/>
  <c r="R7" i="21"/>
  <c r="Q7" i="21"/>
  <c r="P7" i="21"/>
  <c r="O7" i="21"/>
  <c r="N7" i="21"/>
  <c r="M7" i="21"/>
  <c r="L7" i="21"/>
  <c r="K7" i="21"/>
  <c r="J7" i="21"/>
  <c r="I7" i="21"/>
  <c r="H7" i="21"/>
  <c r="G7" i="21"/>
  <c r="AO6" i="21"/>
  <c r="AN6" i="21"/>
  <c r="AM6" i="21"/>
  <c r="AL6" i="21"/>
  <c r="AK6" i="21"/>
  <c r="AJ6" i="21"/>
  <c r="AI6" i="21"/>
  <c r="AH6" i="21"/>
  <c r="AG6" i="21"/>
  <c r="AF6" i="21"/>
  <c r="AE6" i="21"/>
  <c r="AD6" i="21"/>
  <c r="AC6" i="21"/>
  <c r="AB6" i="21"/>
  <c r="AA6" i="21"/>
  <c r="Z6" i="21"/>
  <c r="Y6" i="21"/>
  <c r="X6" i="21"/>
  <c r="W6" i="21"/>
  <c r="V6" i="21"/>
  <c r="U6" i="21"/>
  <c r="T6" i="21"/>
  <c r="S6" i="21"/>
  <c r="R6" i="21"/>
  <c r="Q6" i="21"/>
  <c r="P6" i="21"/>
  <c r="O6" i="21"/>
  <c r="N6" i="21"/>
  <c r="M6" i="21"/>
  <c r="L6" i="21"/>
  <c r="K6" i="21"/>
  <c r="J6" i="21"/>
  <c r="I6" i="21"/>
  <c r="H6" i="21"/>
  <c r="G6" i="21"/>
  <c r="AO5" i="21"/>
  <c r="AN5" i="21"/>
  <c r="AM5" i="21"/>
  <c r="AL5" i="21"/>
  <c r="AK5" i="21"/>
  <c r="AJ5" i="21"/>
  <c r="AI5" i="21"/>
  <c r="AH5" i="21"/>
  <c r="AG5" i="21"/>
  <c r="AF5" i="21"/>
  <c r="AE5" i="21"/>
  <c r="AD5" i="21"/>
  <c r="AC5" i="21"/>
  <c r="AB5" i="21"/>
  <c r="AA5" i="21"/>
  <c r="Z5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AO4" i="21"/>
  <c r="AN4" i="21"/>
  <c r="AM4" i="21"/>
  <c r="AL4" i="21"/>
  <c r="AK4" i="21"/>
  <c r="AJ4" i="21"/>
  <c r="AI4" i="21"/>
  <c r="AH4" i="21"/>
  <c r="AG4" i="21"/>
  <c r="AF4" i="21"/>
  <c r="AE4" i="21"/>
  <c r="AD4" i="21"/>
  <c r="AC4" i="21"/>
  <c r="AB4" i="21"/>
  <c r="AA4" i="21"/>
  <c r="Z4" i="21"/>
  <c r="Y4" i="21"/>
  <c r="X4" i="21"/>
  <c r="W4" i="21"/>
  <c r="V4" i="21"/>
  <c r="U4" i="21"/>
  <c r="T4" i="21"/>
  <c r="S4" i="21"/>
  <c r="R4" i="21"/>
  <c r="Q4" i="21"/>
  <c r="P4" i="21"/>
  <c r="O4" i="21"/>
  <c r="N4" i="21"/>
  <c r="M4" i="21"/>
  <c r="L4" i="21"/>
  <c r="K4" i="21"/>
  <c r="J4" i="21"/>
  <c r="I4" i="21"/>
  <c r="H4" i="21"/>
  <c r="G4" i="21"/>
  <c r="AO3" i="21"/>
  <c r="AN3" i="21"/>
  <c r="AM3" i="21"/>
  <c r="AL3" i="21"/>
  <c r="AK3" i="21"/>
  <c r="AJ3" i="21"/>
  <c r="AI3" i="21"/>
  <c r="AH3" i="21"/>
  <c r="AG3" i="21"/>
  <c r="AF3" i="21"/>
  <c r="AE3" i="21"/>
  <c r="AD3" i="21"/>
  <c r="AC3" i="21"/>
  <c r="AB3" i="21"/>
  <c r="AA3" i="21"/>
  <c r="Z3" i="21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2" i="3"/>
  <c r="F16" i="13" l="1"/>
  <c r="E16" i="13"/>
  <c r="D16" i="13"/>
  <c r="C16" i="13"/>
  <c r="B16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AH5" i="13"/>
  <c r="AI5" i="13"/>
  <c r="AJ5" i="13"/>
  <c r="AK5" i="13"/>
  <c r="AL5" i="13"/>
  <c r="AM5" i="13"/>
  <c r="AN5" i="13"/>
  <c r="AO5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AM6" i="13"/>
  <c r="AN6" i="13"/>
  <c r="AO6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8" i="13"/>
  <c r="AC8" i="13"/>
  <c r="AD8" i="13"/>
  <c r="AE8" i="13"/>
  <c r="AF8" i="13"/>
  <c r="AG8" i="13"/>
  <c r="AH8" i="13"/>
  <c r="AI8" i="13"/>
  <c r="AJ8" i="13"/>
  <c r="AK8" i="13"/>
  <c r="AL8" i="13"/>
  <c r="AM8" i="13"/>
  <c r="AN8" i="13"/>
  <c r="AO8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AE9" i="13"/>
  <c r="AF9" i="13"/>
  <c r="AG9" i="13"/>
  <c r="AH9" i="13"/>
  <c r="AI9" i="13"/>
  <c r="AJ9" i="13"/>
  <c r="AK9" i="13"/>
  <c r="AL9" i="13"/>
  <c r="AM9" i="13"/>
  <c r="AN9" i="13"/>
  <c r="AO9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M10" i="13"/>
  <c r="AN10" i="13"/>
  <c r="AO10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Z12" i="13"/>
  <c r="AA12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N12" i="13"/>
  <c r="AO12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Z13" i="13"/>
  <c r="AA13" i="13"/>
  <c r="AB13" i="13"/>
  <c r="AC13" i="13"/>
  <c r="AD13" i="13"/>
  <c r="AE13" i="13"/>
  <c r="AF13" i="13"/>
  <c r="AG13" i="13"/>
  <c r="AH13" i="13"/>
  <c r="AI13" i="13"/>
  <c r="AJ13" i="13"/>
  <c r="AK13" i="13"/>
  <c r="AL13" i="13"/>
  <c r="AM13" i="13"/>
  <c r="AN13" i="13"/>
  <c r="AO13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AA15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D16" i="13"/>
  <c r="AE16" i="13"/>
  <c r="AF16" i="13"/>
  <c r="AG16" i="13"/>
  <c r="AH16" i="13"/>
  <c r="AI16" i="13"/>
  <c r="AJ16" i="13"/>
  <c r="AK16" i="13"/>
  <c r="AL16" i="13"/>
  <c r="AM16" i="13"/>
  <c r="AN16" i="13"/>
  <c r="AO16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AB17" i="13"/>
  <c r="AC17" i="13"/>
  <c r="AD17" i="13"/>
  <c r="AE17" i="13"/>
  <c r="AF17" i="13"/>
  <c r="AG17" i="13"/>
  <c r="AH17" i="13"/>
  <c r="AI17" i="13"/>
  <c r="AJ17" i="13"/>
  <c r="AK17" i="13"/>
  <c r="AL17" i="13"/>
  <c r="AM17" i="13"/>
  <c r="AN17" i="13"/>
  <c r="AO17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AA20" i="13"/>
  <c r="AB20" i="13"/>
  <c r="AC20" i="13"/>
  <c r="AD20" i="13"/>
  <c r="AE20" i="13"/>
  <c r="AF20" i="13"/>
  <c r="AG20" i="13"/>
  <c r="AH20" i="13"/>
  <c r="AI20" i="13"/>
  <c r="AJ20" i="13"/>
  <c r="AK20" i="13"/>
  <c r="AL20" i="13"/>
  <c r="AM20" i="13"/>
  <c r="AN20" i="13"/>
  <c r="AO20" i="13"/>
  <c r="G5" i="13"/>
  <c r="H5" i="13"/>
  <c r="I5" i="13"/>
  <c r="J5" i="13"/>
  <c r="K5" i="13"/>
  <c r="G6" i="13"/>
  <c r="H6" i="13"/>
  <c r="I6" i="13"/>
  <c r="J6" i="13"/>
  <c r="K6" i="13"/>
  <c r="G7" i="13"/>
  <c r="H7" i="13"/>
  <c r="I7" i="13"/>
  <c r="J7" i="13"/>
  <c r="K7" i="13"/>
  <c r="G8" i="13"/>
  <c r="H8" i="13"/>
  <c r="I8" i="13"/>
  <c r="J8" i="13"/>
  <c r="K8" i="13"/>
  <c r="G9" i="13"/>
  <c r="H9" i="13"/>
  <c r="I9" i="13"/>
  <c r="J9" i="13"/>
  <c r="K9" i="13"/>
  <c r="G10" i="13"/>
  <c r="H10" i="13"/>
  <c r="I10" i="13"/>
  <c r="J10" i="13"/>
  <c r="K10" i="13"/>
  <c r="G11" i="13"/>
  <c r="H11" i="13"/>
  <c r="I11" i="13"/>
  <c r="J11" i="13"/>
  <c r="K11" i="13"/>
  <c r="G12" i="13"/>
  <c r="H12" i="13"/>
  <c r="I12" i="13"/>
  <c r="J12" i="13"/>
  <c r="K12" i="13"/>
  <c r="G13" i="13"/>
  <c r="H13" i="13"/>
  <c r="I13" i="13"/>
  <c r="J13" i="13"/>
  <c r="K13" i="13"/>
  <c r="G14" i="13"/>
  <c r="H14" i="13"/>
  <c r="I14" i="13"/>
  <c r="J14" i="13"/>
  <c r="K14" i="13"/>
  <c r="G15" i="13"/>
  <c r="H15" i="13"/>
  <c r="I15" i="13"/>
  <c r="J15" i="13"/>
  <c r="K15" i="13"/>
  <c r="G16" i="13"/>
  <c r="H16" i="13"/>
  <c r="I16" i="13"/>
  <c r="J16" i="13"/>
  <c r="K16" i="13"/>
  <c r="G17" i="13"/>
  <c r="H17" i="13"/>
  <c r="I17" i="13"/>
  <c r="J17" i="13"/>
  <c r="K17" i="13"/>
  <c r="G18" i="13"/>
  <c r="H18" i="13"/>
  <c r="I18" i="13"/>
  <c r="J18" i="13"/>
  <c r="K18" i="13"/>
  <c r="G19" i="13"/>
  <c r="H19" i="13"/>
  <c r="I19" i="13"/>
  <c r="J19" i="13"/>
  <c r="K19" i="13"/>
  <c r="G20" i="13"/>
  <c r="H20" i="13"/>
  <c r="I20" i="13"/>
  <c r="J20" i="13"/>
  <c r="K20" i="13"/>
  <c r="G4" i="13"/>
  <c r="H4" i="13"/>
  <c r="I4" i="13"/>
  <c r="J4" i="13"/>
  <c r="K4" i="13"/>
  <c r="L4" i="13"/>
  <c r="AO3" i="13"/>
  <c r="AN3" i="13"/>
  <c r="AM3" i="13"/>
  <c r="AL3" i="13"/>
  <c r="AK3" i="13"/>
  <c r="AJ3" i="13"/>
  <c r="AI3" i="13"/>
  <c r="AH3" i="13"/>
  <c r="AG3" i="13"/>
  <c r="AF3" i="13"/>
  <c r="AE3" i="13"/>
  <c r="AD3" i="13"/>
  <c r="AC3" i="13"/>
  <c r="AB3" i="13"/>
  <c r="AA3" i="13"/>
  <c r="Z3" i="13"/>
  <c r="Y3" i="13"/>
  <c r="X3" i="13"/>
  <c r="W3" i="13"/>
  <c r="V3" i="13"/>
  <c r="U3" i="13"/>
  <c r="T3" i="13"/>
  <c r="S3" i="13"/>
  <c r="R3" i="13"/>
  <c r="Q3" i="13"/>
  <c r="L3" i="13"/>
  <c r="P3" i="13"/>
  <c r="O3" i="13"/>
  <c r="N3" i="13"/>
  <c r="M3" i="13"/>
  <c r="AO4" i="13"/>
  <c r="AN4" i="13"/>
  <c r="AM4" i="13"/>
  <c r="AL4" i="13"/>
  <c r="AK4" i="13"/>
  <c r="AJ4" i="13"/>
  <c r="AI4" i="13"/>
  <c r="AH4" i="13"/>
  <c r="AG4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K3" i="13"/>
  <c r="J3" i="13"/>
  <c r="I3" i="13"/>
  <c r="H3" i="13"/>
  <c r="G3" i="13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49" i="8"/>
  <c r="I44" i="8" s="1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2" i="8"/>
  <c r="I43" i="8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G277" i="11"/>
  <c r="G278" i="11"/>
  <c r="G279" i="11"/>
  <c r="G280" i="11"/>
  <c r="G281" i="11"/>
  <c r="G282" i="11"/>
  <c r="G283" i="11"/>
  <c r="G284" i="11"/>
  <c r="G285" i="11"/>
  <c r="G286" i="11"/>
  <c r="G287" i="11"/>
  <c r="G288" i="11"/>
  <c r="G289" i="11"/>
  <c r="G290" i="11"/>
  <c r="G291" i="11"/>
  <c r="G292" i="11"/>
  <c r="G293" i="11"/>
  <c r="G294" i="11"/>
  <c r="G295" i="11"/>
  <c r="G296" i="11"/>
  <c r="G297" i="11"/>
  <c r="G298" i="11"/>
  <c r="G299" i="11"/>
  <c r="G300" i="11"/>
  <c r="G301" i="11"/>
  <c r="G302" i="11"/>
  <c r="B227" i="6"/>
  <c r="C227" i="6"/>
  <c r="D227" i="6"/>
  <c r="E227" i="6"/>
  <c r="F227" i="6"/>
  <c r="B228" i="6"/>
  <c r="C228" i="6"/>
  <c r="D228" i="6"/>
  <c r="E228" i="6"/>
  <c r="F228" i="6"/>
  <c r="B229" i="6"/>
  <c r="C229" i="6"/>
  <c r="D229" i="6"/>
  <c r="E229" i="6"/>
  <c r="F229" i="6"/>
  <c r="B230" i="6"/>
  <c r="C230" i="6"/>
  <c r="D230" i="6"/>
  <c r="E230" i="6"/>
  <c r="F230" i="6"/>
  <c r="B231" i="6"/>
  <c r="C231" i="6"/>
  <c r="D231" i="6"/>
  <c r="E231" i="6"/>
  <c r="F231" i="6"/>
  <c r="B232" i="6"/>
  <c r="C232" i="6"/>
  <c r="D232" i="6"/>
  <c r="E232" i="6"/>
  <c r="F232" i="6"/>
  <c r="B233" i="6"/>
  <c r="C233" i="6"/>
  <c r="D233" i="6"/>
  <c r="E233" i="6"/>
  <c r="F233" i="6"/>
  <c r="B234" i="6"/>
  <c r="C234" i="6"/>
  <c r="D234" i="6"/>
  <c r="E234" i="6"/>
  <c r="F234" i="6"/>
  <c r="B235" i="6"/>
  <c r="C235" i="6"/>
  <c r="D235" i="6"/>
  <c r="E235" i="6"/>
  <c r="F235" i="6"/>
  <c r="B236" i="6"/>
  <c r="C236" i="6"/>
  <c r="D236" i="6"/>
  <c r="E236" i="6"/>
  <c r="F236" i="6"/>
  <c r="B237" i="6"/>
  <c r="C237" i="6"/>
  <c r="D237" i="6"/>
  <c r="E237" i="6"/>
  <c r="F237" i="6"/>
  <c r="B238" i="6"/>
  <c r="C238" i="6"/>
  <c r="D238" i="6"/>
  <c r="E238" i="6"/>
  <c r="F238" i="6"/>
  <c r="B239" i="6"/>
  <c r="C239" i="6"/>
  <c r="D239" i="6"/>
  <c r="E239" i="6"/>
  <c r="F239" i="6"/>
  <c r="B240" i="6"/>
  <c r="C240" i="6"/>
  <c r="D240" i="6"/>
  <c r="E240" i="6"/>
  <c r="F240" i="6"/>
  <c r="B241" i="6"/>
  <c r="C241" i="6"/>
  <c r="D241" i="6"/>
  <c r="E241" i="6"/>
  <c r="F241" i="6"/>
  <c r="B242" i="6"/>
  <c r="C242" i="6"/>
  <c r="D242" i="6"/>
  <c r="E242" i="6"/>
  <c r="F242" i="6"/>
  <c r="B243" i="6"/>
  <c r="C243" i="6"/>
  <c r="D243" i="6"/>
  <c r="E243" i="6"/>
  <c r="F243" i="6"/>
  <c r="B244" i="6"/>
  <c r="C244" i="6"/>
  <c r="D244" i="6"/>
  <c r="E244" i="6"/>
  <c r="F244" i="6"/>
  <c r="B245" i="6"/>
  <c r="C245" i="6"/>
  <c r="D245" i="6"/>
  <c r="E245" i="6"/>
  <c r="F245" i="6"/>
  <c r="B246" i="6"/>
  <c r="C246" i="6"/>
  <c r="D246" i="6"/>
  <c r="E246" i="6"/>
  <c r="F246" i="6"/>
  <c r="B247" i="6"/>
  <c r="C247" i="6"/>
  <c r="D247" i="6"/>
  <c r="E247" i="6"/>
  <c r="F247" i="6"/>
  <c r="B248" i="6"/>
  <c r="C248" i="6"/>
  <c r="D248" i="6"/>
  <c r="E248" i="6"/>
  <c r="F248" i="6"/>
  <c r="B249" i="6"/>
  <c r="C249" i="6"/>
  <c r="D249" i="6"/>
  <c r="E249" i="6"/>
  <c r="F249" i="6"/>
  <c r="B250" i="6"/>
  <c r="C250" i="6"/>
  <c r="D250" i="6"/>
  <c r="E250" i="6"/>
  <c r="F250" i="6"/>
  <c r="B251" i="6"/>
  <c r="C251" i="6"/>
  <c r="D251" i="6"/>
  <c r="E251" i="6"/>
  <c r="F251" i="6"/>
  <c r="B252" i="6"/>
  <c r="C252" i="6"/>
  <c r="D252" i="6"/>
  <c r="E252" i="6"/>
  <c r="F252" i="6"/>
  <c r="B253" i="6"/>
  <c r="C253" i="6"/>
  <c r="D253" i="6"/>
  <c r="E253" i="6"/>
  <c r="F253" i="6"/>
  <c r="B254" i="6"/>
  <c r="C254" i="6"/>
  <c r="D254" i="6"/>
  <c r="E254" i="6"/>
  <c r="F254" i="6"/>
  <c r="B255" i="6"/>
  <c r="C255" i="6"/>
  <c r="D255" i="6"/>
  <c r="E255" i="6"/>
  <c r="F255" i="6"/>
  <c r="B256" i="6"/>
  <c r="C256" i="6"/>
  <c r="D256" i="6"/>
  <c r="E256" i="6"/>
  <c r="F256" i="6"/>
  <c r="B257" i="6"/>
  <c r="C257" i="6"/>
  <c r="D257" i="6"/>
  <c r="E257" i="6"/>
  <c r="F257" i="6"/>
  <c r="B258" i="6"/>
  <c r="C258" i="6"/>
  <c r="D258" i="6"/>
  <c r="E258" i="6"/>
  <c r="F258" i="6"/>
  <c r="B259" i="6"/>
  <c r="C259" i="6"/>
  <c r="D259" i="6"/>
  <c r="E259" i="6"/>
  <c r="F259" i="6"/>
  <c r="B260" i="6"/>
  <c r="C260" i="6"/>
  <c r="D260" i="6"/>
  <c r="E260" i="6"/>
  <c r="F260" i="6"/>
  <c r="B261" i="6"/>
  <c r="C261" i="6"/>
  <c r="D261" i="6"/>
  <c r="E261" i="6"/>
  <c r="F261" i="6"/>
  <c r="B262" i="6"/>
  <c r="C262" i="6"/>
  <c r="D262" i="6"/>
  <c r="E262" i="6"/>
  <c r="F262" i="6"/>
  <c r="B263" i="6"/>
  <c r="C263" i="6"/>
  <c r="D263" i="6"/>
  <c r="E263" i="6"/>
  <c r="F263" i="6"/>
  <c r="B264" i="6"/>
  <c r="C264" i="6"/>
  <c r="D264" i="6"/>
  <c r="E264" i="6"/>
  <c r="F264" i="6"/>
  <c r="B265" i="6"/>
  <c r="C265" i="6"/>
  <c r="D265" i="6"/>
  <c r="E265" i="6"/>
  <c r="F265" i="6"/>
  <c r="B266" i="6"/>
  <c r="C266" i="6"/>
  <c r="D266" i="6"/>
  <c r="E266" i="6"/>
  <c r="F266" i="6"/>
  <c r="B267" i="6"/>
  <c r="C267" i="6"/>
  <c r="D267" i="6"/>
  <c r="E267" i="6"/>
  <c r="F267" i="6"/>
  <c r="B268" i="6"/>
  <c r="C268" i="6"/>
  <c r="D268" i="6"/>
  <c r="E268" i="6"/>
  <c r="F268" i="6"/>
  <c r="B269" i="6"/>
  <c r="C269" i="6"/>
  <c r="D269" i="6"/>
  <c r="E269" i="6"/>
  <c r="F269" i="6"/>
  <c r="B270" i="6"/>
  <c r="C270" i="6"/>
  <c r="D270" i="6"/>
  <c r="E270" i="6"/>
  <c r="F270" i="6"/>
  <c r="B271" i="6"/>
  <c r="C271" i="6"/>
  <c r="D271" i="6"/>
  <c r="E271" i="6"/>
  <c r="F271" i="6"/>
  <c r="B272" i="6"/>
  <c r="C272" i="6"/>
  <c r="D272" i="6"/>
  <c r="E272" i="6"/>
  <c r="F272" i="6"/>
  <c r="B273" i="6"/>
  <c r="C273" i="6"/>
  <c r="D273" i="6"/>
  <c r="E273" i="6"/>
  <c r="F273" i="6"/>
  <c r="B274" i="6"/>
  <c r="C274" i="6"/>
  <c r="D274" i="6"/>
  <c r="E274" i="6"/>
  <c r="F274" i="6"/>
  <c r="B275" i="6"/>
  <c r="C275" i="6"/>
  <c r="D275" i="6"/>
  <c r="E275" i="6"/>
  <c r="F275" i="6"/>
  <c r="B276" i="6"/>
  <c r="C276" i="6"/>
  <c r="D276" i="6"/>
  <c r="E276" i="6"/>
  <c r="F276" i="6"/>
  <c r="B277" i="6"/>
  <c r="C277" i="6"/>
  <c r="D277" i="6"/>
  <c r="E277" i="6"/>
  <c r="F277" i="6"/>
  <c r="B278" i="6"/>
  <c r="C278" i="6"/>
  <c r="D278" i="6"/>
  <c r="E278" i="6"/>
  <c r="F278" i="6"/>
  <c r="B279" i="6"/>
  <c r="C279" i="6"/>
  <c r="D279" i="6"/>
  <c r="E279" i="6"/>
  <c r="F279" i="6"/>
  <c r="B280" i="6"/>
  <c r="C280" i="6"/>
  <c r="D280" i="6"/>
  <c r="E280" i="6"/>
  <c r="F280" i="6"/>
  <c r="B281" i="6"/>
  <c r="C281" i="6"/>
  <c r="D281" i="6"/>
  <c r="E281" i="6"/>
  <c r="F281" i="6"/>
  <c r="B282" i="6"/>
  <c r="C282" i="6"/>
  <c r="D282" i="6"/>
  <c r="E282" i="6"/>
  <c r="F282" i="6"/>
  <c r="B283" i="6"/>
  <c r="C283" i="6"/>
  <c r="D283" i="6"/>
  <c r="E283" i="6"/>
  <c r="F283" i="6"/>
  <c r="B284" i="6"/>
  <c r="C284" i="6"/>
  <c r="D284" i="6"/>
  <c r="E284" i="6"/>
  <c r="F284" i="6"/>
  <c r="B285" i="6"/>
  <c r="C285" i="6"/>
  <c r="D285" i="6"/>
  <c r="E285" i="6"/>
  <c r="F285" i="6"/>
  <c r="B286" i="6"/>
  <c r="C286" i="6"/>
  <c r="D286" i="6"/>
  <c r="E286" i="6"/>
  <c r="F286" i="6"/>
  <c r="B287" i="6"/>
  <c r="C287" i="6"/>
  <c r="D287" i="6"/>
  <c r="E287" i="6"/>
  <c r="F287" i="6"/>
  <c r="B288" i="6"/>
  <c r="C288" i="6"/>
  <c r="D288" i="6"/>
  <c r="E288" i="6"/>
  <c r="F288" i="6"/>
  <c r="B289" i="6"/>
  <c r="C289" i="6"/>
  <c r="D289" i="6"/>
  <c r="E289" i="6"/>
  <c r="F289" i="6"/>
  <c r="B290" i="6"/>
  <c r="C290" i="6"/>
  <c r="D290" i="6"/>
  <c r="E290" i="6"/>
  <c r="F290" i="6"/>
  <c r="B291" i="6"/>
  <c r="C291" i="6"/>
  <c r="D291" i="6"/>
  <c r="E291" i="6"/>
  <c r="F291" i="6"/>
  <c r="B292" i="6"/>
  <c r="C292" i="6"/>
  <c r="D292" i="6"/>
  <c r="E292" i="6"/>
  <c r="F292" i="6"/>
  <c r="B293" i="6"/>
  <c r="C293" i="6"/>
  <c r="D293" i="6"/>
  <c r="E293" i="6"/>
  <c r="F293" i="6"/>
  <c r="B294" i="6"/>
  <c r="C294" i="6"/>
  <c r="D294" i="6"/>
  <c r="E294" i="6"/>
  <c r="F294" i="6"/>
  <c r="B295" i="6"/>
  <c r="C295" i="6"/>
  <c r="D295" i="6"/>
  <c r="E295" i="6"/>
  <c r="F295" i="6"/>
  <c r="B296" i="6"/>
  <c r="C296" i="6"/>
  <c r="D296" i="6"/>
  <c r="E296" i="6"/>
  <c r="F296" i="6"/>
  <c r="B297" i="6"/>
  <c r="C297" i="6"/>
  <c r="D297" i="6"/>
  <c r="E297" i="6"/>
  <c r="F297" i="6"/>
  <c r="B298" i="6"/>
  <c r="C298" i="6"/>
  <c r="D298" i="6"/>
  <c r="E298" i="6"/>
  <c r="F298" i="6"/>
  <c r="B299" i="6"/>
  <c r="C299" i="6"/>
  <c r="D299" i="6"/>
  <c r="E299" i="6"/>
  <c r="F299" i="6"/>
  <c r="B300" i="6"/>
  <c r="C300" i="6"/>
  <c r="D300" i="6"/>
  <c r="E300" i="6"/>
  <c r="F300" i="6"/>
  <c r="B301" i="6"/>
  <c r="C301" i="6"/>
  <c r="D301" i="6"/>
  <c r="E301" i="6"/>
  <c r="F301" i="6"/>
  <c r="B302" i="6"/>
  <c r="C302" i="6"/>
  <c r="D302" i="6"/>
  <c r="E302" i="6"/>
  <c r="F302" i="6"/>
  <c r="B303" i="6"/>
  <c r="C303" i="6"/>
  <c r="D303" i="6"/>
  <c r="E303" i="6"/>
  <c r="F303" i="6"/>
  <c r="B207" i="6"/>
  <c r="C207" i="6"/>
  <c r="D207" i="6"/>
  <c r="E207" i="6"/>
  <c r="F207" i="6"/>
  <c r="B208" i="6"/>
  <c r="C208" i="6"/>
  <c r="D208" i="6"/>
  <c r="E208" i="6"/>
  <c r="F208" i="6"/>
  <c r="B209" i="6"/>
  <c r="C209" i="6"/>
  <c r="D209" i="6"/>
  <c r="E209" i="6"/>
  <c r="F209" i="6"/>
  <c r="B210" i="6"/>
  <c r="C210" i="6"/>
  <c r="D210" i="6"/>
  <c r="E210" i="6"/>
  <c r="F210" i="6"/>
  <c r="B211" i="6"/>
  <c r="C211" i="6"/>
  <c r="D211" i="6"/>
  <c r="E211" i="6"/>
  <c r="F211" i="6"/>
  <c r="B212" i="6"/>
  <c r="C212" i="6"/>
  <c r="D212" i="6"/>
  <c r="E212" i="6"/>
  <c r="F212" i="6"/>
  <c r="B213" i="6"/>
  <c r="C213" i="6"/>
  <c r="D213" i="6"/>
  <c r="E213" i="6"/>
  <c r="F213" i="6"/>
  <c r="B214" i="6"/>
  <c r="C214" i="6"/>
  <c r="D214" i="6"/>
  <c r="E214" i="6"/>
  <c r="F214" i="6"/>
  <c r="B215" i="6"/>
  <c r="C215" i="6"/>
  <c r="D215" i="6"/>
  <c r="E215" i="6"/>
  <c r="F215" i="6"/>
  <c r="B216" i="6"/>
  <c r="C216" i="6"/>
  <c r="D216" i="6"/>
  <c r="E216" i="6"/>
  <c r="F216" i="6"/>
  <c r="B217" i="6"/>
  <c r="C217" i="6"/>
  <c r="D217" i="6"/>
  <c r="E217" i="6"/>
  <c r="F217" i="6"/>
  <c r="B218" i="6"/>
  <c r="C218" i="6"/>
  <c r="D218" i="6"/>
  <c r="E218" i="6"/>
  <c r="F218" i="6"/>
  <c r="B219" i="6"/>
  <c r="C219" i="6"/>
  <c r="D219" i="6"/>
  <c r="E219" i="6"/>
  <c r="F219" i="6"/>
  <c r="B220" i="6"/>
  <c r="C220" i="6"/>
  <c r="D220" i="6"/>
  <c r="E220" i="6"/>
  <c r="F220" i="6"/>
  <c r="B221" i="6"/>
  <c r="C221" i="6"/>
  <c r="D221" i="6"/>
  <c r="E221" i="6"/>
  <c r="F221" i="6"/>
  <c r="B222" i="6"/>
  <c r="C222" i="6"/>
  <c r="D222" i="6"/>
  <c r="E222" i="6"/>
  <c r="F222" i="6"/>
  <c r="B223" i="6"/>
  <c r="C223" i="6"/>
  <c r="D223" i="6"/>
  <c r="E223" i="6"/>
  <c r="F223" i="6"/>
  <c r="B224" i="6"/>
  <c r="C224" i="6"/>
  <c r="D224" i="6"/>
  <c r="E224" i="6"/>
  <c r="F224" i="6"/>
  <c r="B225" i="6"/>
  <c r="C225" i="6"/>
  <c r="D225" i="6"/>
  <c r="E225" i="6"/>
  <c r="F225" i="6"/>
  <c r="B226" i="6"/>
  <c r="C226" i="6"/>
  <c r="D226" i="6"/>
  <c r="E226" i="6"/>
  <c r="F226" i="6"/>
  <c r="B172" i="6"/>
  <c r="C172" i="6"/>
  <c r="D172" i="6"/>
  <c r="E172" i="6"/>
  <c r="F172" i="6"/>
  <c r="B173" i="6"/>
  <c r="C173" i="6"/>
  <c r="D173" i="6"/>
  <c r="E173" i="6"/>
  <c r="F173" i="6"/>
  <c r="B174" i="6"/>
  <c r="C174" i="6"/>
  <c r="D174" i="6"/>
  <c r="E174" i="6"/>
  <c r="F174" i="6"/>
  <c r="B175" i="6"/>
  <c r="C175" i="6"/>
  <c r="D175" i="6"/>
  <c r="E175" i="6"/>
  <c r="F175" i="6"/>
  <c r="B176" i="6"/>
  <c r="C176" i="6"/>
  <c r="D176" i="6"/>
  <c r="E176" i="6"/>
  <c r="F176" i="6"/>
  <c r="B177" i="6"/>
  <c r="C177" i="6"/>
  <c r="D177" i="6"/>
  <c r="E177" i="6"/>
  <c r="F177" i="6"/>
  <c r="B178" i="6"/>
  <c r="C178" i="6"/>
  <c r="D178" i="6"/>
  <c r="E178" i="6"/>
  <c r="F178" i="6"/>
  <c r="B179" i="6"/>
  <c r="C179" i="6"/>
  <c r="D179" i="6"/>
  <c r="E179" i="6"/>
  <c r="F179" i="6"/>
  <c r="B180" i="6"/>
  <c r="C180" i="6"/>
  <c r="D180" i="6"/>
  <c r="E180" i="6"/>
  <c r="F180" i="6"/>
  <c r="B181" i="6"/>
  <c r="C181" i="6"/>
  <c r="D181" i="6"/>
  <c r="E181" i="6"/>
  <c r="F181" i="6"/>
  <c r="B182" i="6"/>
  <c r="C182" i="6"/>
  <c r="D182" i="6"/>
  <c r="E182" i="6"/>
  <c r="F182" i="6"/>
  <c r="B183" i="6"/>
  <c r="C183" i="6"/>
  <c r="D183" i="6"/>
  <c r="E183" i="6"/>
  <c r="F183" i="6"/>
  <c r="B184" i="6"/>
  <c r="C184" i="6"/>
  <c r="D184" i="6"/>
  <c r="E184" i="6"/>
  <c r="F184" i="6"/>
  <c r="B185" i="6"/>
  <c r="C185" i="6"/>
  <c r="D185" i="6"/>
  <c r="E185" i="6"/>
  <c r="F185" i="6"/>
  <c r="B186" i="6"/>
  <c r="C186" i="6"/>
  <c r="D186" i="6"/>
  <c r="E186" i="6"/>
  <c r="F186" i="6"/>
  <c r="B187" i="6"/>
  <c r="C187" i="6"/>
  <c r="D187" i="6"/>
  <c r="E187" i="6"/>
  <c r="F187" i="6"/>
  <c r="B188" i="6"/>
  <c r="C188" i="6"/>
  <c r="D188" i="6"/>
  <c r="E188" i="6"/>
  <c r="F188" i="6"/>
  <c r="B189" i="6"/>
  <c r="C189" i="6"/>
  <c r="D189" i="6"/>
  <c r="E189" i="6"/>
  <c r="F189" i="6"/>
  <c r="B190" i="6"/>
  <c r="C190" i="6"/>
  <c r="D190" i="6"/>
  <c r="E190" i="6"/>
  <c r="F190" i="6"/>
  <c r="B191" i="6"/>
  <c r="C191" i="6"/>
  <c r="D191" i="6"/>
  <c r="E191" i="6"/>
  <c r="F191" i="6"/>
  <c r="B192" i="6"/>
  <c r="C192" i="6"/>
  <c r="D192" i="6"/>
  <c r="E192" i="6"/>
  <c r="F192" i="6"/>
  <c r="B193" i="6"/>
  <c r="C193" i="6"/>
  <c r="D193" i="6"/>
  <c r="E193" i="6"/>
  <c r="F193" i="6"/>
  <c r="B194" i="6"/>
  <c r="C194" i="6"/>
  <c r="D194" i="6"/>
  <c r="E194" i="6"/>
  <c r="F194" i="6"/>
  <c r="B195" i="6"/>
  <c r="C195" i="6"/>
  <c r="D195" i="6"/>
  <c r="E195" i="6"/>
  <c r="F195" i="6"/>
  <c r="B196" i="6"/>
  <c r="C196" i="6"/>
  <c r="D196" i="6"/>
  <c r="E196" i="6"/>
  <c r="F196" i="6"/>
  <c r="B197" i="6"/>
  <c r="C197" i="6"/>
  <c r="D197" i="6"/>
  <c r="E197" i="6"/>
  <c r="F197" i="6"/>
  <c r="B198" i="6"/>
  <c r="C198" i="6"/>
  <c r="D198" i="6"/>
  <c r="E198" i="6"/>
  <c r="F198" i="6"/>
  <c r="B199" i="6"/>
  <c r="C199" i="6"/>
  <c r="D199" i="6"/>
  <c r="E199" i="6"/>
  <c r="F199" i="6"/>
  <c r="B200" i="6"/>
  <c r="C200" i="6"/>
  <c r="D200" i="6"/>
  <c r="E200" i="6"/>
  <c r="F200" i="6"/>
  <c r="B201" i="6"/>
  <c r="C201" i="6"/>
  <c r="D201" i="6"/>
  <c r="E201" i="6"/>
  <c r="F201" i="6"/>
  <c r="B202" i="6"/>
  <c r="C202" i="6"/>
  <c r="D202" i="6"/>
  <c r="E202" i="6"/>
  <c r="F202" i="6"/>
  <c r="B203" i="6"/>
  <c r="C203" i="6"/>
  <c r="D203" i="6"/>
  <c r="E203" i="6"/>
  <c r="F203" i="6"/>
  <c r="B204" i="6"/>
  <c r="C204" i="6"/>
  <c r="D204" i="6"/>
  <c r="E204" i="6"/>
  <c r="F204" i="6"/>
  <c r="B205" i="6"/>
  <c r="C205" i="6"/>
  <c r="D205" i="6"/>
  <c r="E205" i="6"/>
  <c r="F205" i="6"/>
  <c r="B206" i="6"/>
  <c r="C206" i="6"/>
  <c r="D206" i="6"/>
  <c r="E206" i="6"/>
  <c r="F206" i="6"/>
  <c r="B154" i="6"/>
  <c r="C154" i="6"/>
  <c r="D154" i="6"/>
  <c r="E154" i="6"/>
  <c r="F154" i="6"/>
  <c r="B155" i="6"/>
  <c r="C155" i="6"/>
  <c r="D155" i="6"/>
  <c r="E155" i="6"/>
  <c r="F155" i="6"/>
  <c r="B156" i="6"/>
  <c r="C156" i="6"/>
  <c r="D156" i="6"/>
  <c r="E156" i="6"/>
  <c r="F156" i="6"/>
  <c r="B157" i="6"/>
  <c r="C157" i="6"/>
  <c r="D157" i="6"/>
  <c r="E157" i="6"/>
  <c r="F157" i="6"/>
  <c r="B158" i="6"/>
  <c r="C158" i="6"/>
  <c r="D158" i="6"/>
  <c r="E158" i="6"/>
  <c r="F158" i="6"/>
  <c r="B159" i="6"/>
  <c r="C159" i="6"/>
  <c r="D159" i="6"/>
  <c r="E159" i="6"/>
  <c r="F159" i="6"/>
  <c r="B160" i="6"/>
  <c r="C160" i="6"/>
  <c r="D160" i="6"/>
  <c r="E160" i="6"/>
  <c r="F160" i="6"/>
  <c r="B161" i="6"/>
  <c r="C161" i="6"/>
  <c r="D161" i="6"/>
  <c r="E161" i="6"/>
  <c r="F161" i="6"/>
  <c r="B162" i="6"/>
  <c r="C162" i="6"/>
  <c r="D162" i="6"/>
  <c r="E162" i="6"/>
  <c r="F162" i="6"/>
  <c r="B163" i="6"/>
  <c r="C163" i="6"/>
  <c r="D163" i="6"/>
  <c r="E163" i="6"/>
  <c r="F163" i="6"/>
  <c r="B164" i="6"/>
  <c r="C164" i="6"/>
  <c r="D164" i="6"/>
  <c r="E164" i="6"/>
  <c r="F164" i="6"/>
  <c r="B165" i="6"/>
  <c r="C165" i="6"/>
  <c r="D165" i="6"/>
  <c r="E165" i="6"/>
  <c r="F165" i="6"/>
  <c r="B166" i="6"/>
  <c r="C166" i="6"/>
  <c r="D166" i="6"/>
  <c r="E166" i="6"/>
  <c r="F166" i="6"/>
  <c r="B167" i="6"/>
  <c r="C167" i="6"/>
  <c r="D167" i="6"/>
  <c r="E167" i="6"/>
  <c r="F167" i="6"/>
  <c r="B168" i="6"/>
  <c r="C168" i="6"/>
  <c r="D168" i="6"/>
  <c r="E168" i="6"/>
  <c r="F168" i="6"/>
  <c r="B169" i="6"/>
  <c r="C169" i="6"/>
  <c r="D169" i="6"/>
  <c r="E169" i="6"/>
  <c r="F169" i="6"/>
  <c r="B170" i="6"/>
  <c r="C170" i="6"/>
  <c r="D170" i="6"/>
  <c r="E170" i="6"/>
  <c r="F170" i="6"/>
  <c r="B171" i="6"/>
  <c r="C171" i="6"/>
  <c r="D171" i="6"/>
  <c r="E171" i="6"/>
  <c r="F171" i="6"/>
  <c r="B143" i="6"/>
  <c r="C143" i="6"/>
  <c r="D143" i="6"/>
  <c r="E143" i="6"/>
  <c r="F143" i="6"/>
  <c r="B144" i="6"/>
  <c r="C144" i="6"/>
  <c r="D144" i="6"/>
  <c r="E144" i="6"/>
  <c r="F144" i="6"/>
  <c r="B145" i="6"/>
  <c r="C145" i="6"/>
  <c r="D145" i="6"/>
  <c r="E145" i="6"/>
  <c r="F145" i="6"/>
  <c r="B146" i="6"/>
  <c r="C146" i="6"/>
  <c r="D146" i="6"/>
  <c r="E146" i="6"/>
  <c r="F146" i="6"/>
  <c r="B147" i="6"/>
  <c r="C147" i="6"/>
  <c r="D147" i="6"/>
  <c r="E147" i="6"/>
  <c r="F147" i="6"/>
  <c r="B148" i="6"/>
  <c r="C148" i="6"/>
  <c r="D148" i="6"/>
  <c r="E148" i="6"/>
  <c r="F148" i="6"/>
  <c r="B149" i="6"/>
  <c r="C149" i="6"/>
  <c r="D149" i="6"/>
  <c r="E149" i="6"/>
  <c r="F149" i="6"/>
  <c r="B150" i="6"/>
  <c r="C150" i="6"/>
  <c r="D150" i="6"/>
  <c r="E150" i="6"/>
  <c r="F150" i="6"/>
  <c r="B151" i="6"/>
  <c r="C151" i="6"/>
  <c r="D151" i="6"/>
  <c r="E151" i="6"/>
  <c r="F151" i="6"/>
  <c r="B152" i="6"/>
  <c r="C152" i="6"/>
  <c r="D152" i="6"/>
  <c r="E152" i="6"/>
  <c r="F152" i="6"/>
  <c r="B153" i="6"/>
  <c r="C153" i="6"/>
  <c r="D153" i="6"/>
  <c r="E153" i="6"/>
  <c r="F153" i="6"/>
  <c r="I45" i="8" l="1"/>
  <c r="I46" i="8"/>
  <c r="I42" i="8"/>
  <c r="C39" i="8"/>
  <c r="D39" i="8"/>
  <c r="E39" i="8"/>
  <c r="F39" i="8"/>
  <c r="G39" i="8"/>
  <c r="B39" i="8"/>
  <c r="C38" i="8"/>
  <c r="D38" i="8"/>
  <c r="E38" i="8"/>
  <c r="F38" i="8"/>
  <c r="G38" i="8"/>
  <c r="B38" i="8"/>
  <c r="C42" i="8"/>
  <c r="D42" i="8"/>
  <c r="E42" i="8"/>
  <c r="F42" i="8"/>
  <c r="G42" i="8"/>
  <c r="C43" i="8"/>
  <c r="D43" i="8"/>
  <c r="E43" i="8"/>
  <c r="F43" i="8"/>
  <c r="G43" i="8"/>
  <c r="C44" i="8"/>
  <c r="D44" i="8"/>
  <c r="E44" i="8"/>
  <c r="F44" i="8"/>
  <c r="G44" i="8"/>
  <c r="C45" i="8"/>
  <c r="D45" i="8"/>
  <c r="E45" i="8"/>
  <c r="F45" i="8"/>
  <c r="G45" i="8"/>
  <c r="C46" i="8"/>
  <c r="D46" i="8"/>
  <c r="E46" i="8"/>
  <c r="F46" i="8"/>
  <c r="G46" i="8"/>
  <c r="B46" i="8"/>
  <c r="B45" i="8"/>
  <c r="B44" i="8"/>
  <c r="B43" i="8"/>
  <c r="B42" i="8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" i="1"/>
  <c r="D30" i="4"/>
  <c r="E31" i="4"/>
  <c r="F31" i="4"/>
  <c r="C28" i="4"/>
  <c r="F32" i="4"/>
  <c r="D28" i="4"/>
  <c r="G29" i="4"/>
  <c r="G32" i="4"/>
  <c r="D29" i="4"/>
  <c r="G30" i="4"/>
  <c r="G28" i="4"/>
  <c r="C31" i="4"/>
  <c r="D32" i="4"/>
  <c r="F28" i="4"/>
  <c r="F29" i="4"/>
  <c r="F30" i="4"/>
  <c r="C32" i="4"/>
  <c r="E28" i="4"/>
  <c r="D31" i="4"/>
  <c r="E29" i="4"/>
  <c r="E32" i="4"/>
  <c r="C29" i="4"/>
  <c r="C30" i="4"/>
  <c r="G31" i="4"/>
  <c r="E30" i="4"/>
  <c r="D294" i="5" l="1"/>
  <c r="D298" i="5"/>
  <c r="D295" i="5"/>
  <c r="D299" i="5"/>
  <c r="D292" i="5"/>
  <c r="D296" i="5"/>
  <c r="D300" i="5"/>
  <c r="D293" i="5"/>
  <c r="D297" i="5"/>
  <c r="D301" i="5"/>
  <c r="B272" i="5"/>
  <c r="B276" i="5"/>
  <c r="B280" i="5"/>
  <c r="B273" i="5"/>
  <c r="B277" i="5"/>
  <c r="B281" i="5"/>
  <c r="B274" i="5"/>
  <c r="B278" i="5"/>
  <c r="B275" i="5"/>
  <c r="B279" i="5"/>
  <c r="F304" i="5"/>
  <c r="F302" i="5"/>
  <c r="F303" i="5"/>
  <c r="B304" i="5"/>
  <c r="B302" i="5"/>
  <c r="B303" i="5"/>
  <c r="C295" i="5"/>
  <c r="C299" i="5"/>
  <c r="C292" i="5"/>
  <c r="C296" i="5"/>
  <c r="C300" i="5"/>
  <c r="C293" i="5"/>
  <c r="C297" i="5"/>
  <c r="C301" i="5"/>
  <c r="C294" i="5"/>
  <c r="C298" i="5"/>
  <c r="D282" i="5"/>
  <c r="D286" i="5"/>
  <c r="D290" i="5"/>
  <c r="D283" i="5"/>
  <c r="D287" i="5"/>
  <c r="D291" i="5"/>
  <c r="D284" i="5"/>
  <c r="D288" i="5"/>
  <c r="D285" i="5"/>
  <c r="D289" i="5"/>
  <c r="E273" i="5"/>
  <c r="E277" i="5"/>
  <c r="E281" i="5"/>
  <c r="E274" i="5"/>
  <c r="E278" i="5"/>
  <c r="E275" i="5"/>
  <c r="E279" i="5"/>
  <c r="E272" i="5"/>
  <c r="E276" i="5"/>
  <c r="E280" i="5"/>
  <c r="C303" i="5"/>
  <c r="C304" i="5"/>
  <c r="C302" i="5"/>
  <c r="F272" i="5"/>
  <c r="F276" i="5"/>
  <c r="F280" i="5"/>
  <c r="F273" i="5"/>
  <c r="F277" i="5"/>
  <c r="F281" i="5"/>
  <c r="F274" i="5"/>
  <c r="F278" i="5"/>
  <c r="F275" i="5"/>
  <c r="F279" i="5"/>
  <c r="E302" i="5"/>
  <c r="E303" i="5"/>
  <c r="E304" i="5"/>
  <c r="F292" i="5"/>
  <c r="F296" i="5"/>
  <c r="F300" i="5"/>
  <c r="F293" i="5"/>
  <c r="F297" i="5"/>
  <c r="F301" i="5"/>
  <c r="F294" i="5"/>
  <c r="F298" i="5"/>
  <c r="F295" i="5"/>
  <c r="F299" i="5"/>
  <c r="B292" i="5"/>
  <c r="B296" i="5"/>
  <c r="B300" i="5"/>
  <c r="B293" i="5"/>
  <c r="B297" i="5"/>
  <c r="B301" i="5"/>
  <c r="B294" i="5"/>
  <c r="B298" i="5"/>
  <c r="B295" i="5"/>
  <c r="B299" i="5"/>
  <c r="C283" i="5"/>
  <c r="C287" i="5"/>
  <c r="C291" i="5"/>
  <c r="C284" i="5"/>
  <c r="C288" i="5"/>
  <c r="C285" i="5"/>
  <c r="C289" i="5"/>
  <c r="C282" i="5"/>
  <c r="C286" i="5"/>
  <c r="C290" i="5"/>
  <c r="D274" i="5"/>
  <c r="D278" i="5"/>
  <c r="D275" i="5"/>
  <c r="D279" i="5"/>
  <c r="D272" i="5"/>
  <c r="D276" i="5"/>
  <c r="D280" i="5"/>
  <c r="D273" i="5"/>
  <c r="D277" i="5"/>
  <c r="D281" i="5"/>
  <c r="E285" i="5"/>
  <c r="E289" i="5"/>
  <c r="E282" i="5"/>
  <c r="E286" i="5"/>
  <c r="E290" i="5"/>
  <c r="E283" i="5"/>
  <c r="E287" i="5"/>
  <c r="E291" i="5"/>
  <c r="E284" i="5"/>
  <c r="E288" i="5"/>
  <c r="D302" i="5"/>
  <c r="D303" i="5"/>
  <c r="D304" i="5"/>
  <c r="E293" i="5"/>
  <c r="E297" i="5"/>
  <c r="E301" i="5"/>
  <c r="E294" i="5"/>
  <c r="E298" i="5"/>
  <c r="E295" i="5"/>
  <c r="E299" i="5"/>
  <c r="E292" i="5"/>
  <c r="E296" i="5"/>
  <c r="E300" i="5"/>
  <c r="F284" i="5"/>
  <c r="F288" i="5"/>
  <c r="F285" i="5"/>
  <c r="F289" i="5"/>
  <c r="F282" i="5"/>
  <c r="F286" i="5"/>
  <c r="F290" i="5"/>
  <c r="F283" i="5"/>
  <c r="F287" i="5"/>
  <c r="F291" i="5"/>
  <c r="B284" i="5"/>
  <c r="B288" i="5"/>
  <c r="B285" i="5"/>
  <c r="B289" i="5"/>
  <c r="B282" i="5"/>
  <c r="B286" i="5"/>
  <c r="B290" i="5"/>
  <c r="B283" i="5"/>
  <c r="B287" i="5"/>
  <c r="B291" i="5"/>
  <c r="C275" i="5"/>
  <c r="C279" i="5"/>
  <c r="C272" i="5"/>
  <c r="C276" i="5"/>
  <c r="C280" i="5"/>
  <c r="C273" i="5"/>
  <c r="C277" i="5"/>
  <c r="C281" i="5"/>
  <c r="C274" i="5"/>
  <c r="C278" i="5"/>
  <c r="F264" i="5"/>
  <c r="F268" i="5"/>
  <c r="F265" i="5"/>
  <c r="F269" i="5"/>
  <c r="F262" i="5"/>
  <c r="F266" i="5"/>
  <c r="F270" i="5"/>
  <c r="F263" i="5"/>
  <c r="F267" i="5"/>
  <c r="E265" i="5"/>
  <c r="E269" i="5"/>
  <c r="E262" i="5"/>
  <c r="E266" i="5"/>
  <c r="E270" i="5"/>
  <c r="E263" i="5"/>
  <c r="E267" i="5"/>
  <c r="E264" i="5"/>
  <c r="E268" i="5"/>
  <c r="D262" i="5"/>
  <c r="D266" i="5"/>
  <c r="D270" i="5"/>
  <c r="D263" i="5"/>
  <c r="D267" i="5"/>
  <c r="D264" i="5"/>
  <c r="D268" i="5"/>
  <c r="D265" i="5"/>
  <c r="D269" i="5"/>
  <c r="C263" i="5"/>
  <c r="C267" i="5"/>
  <c r="C264" i="5"/>
  <c r="C268" i="5"/>
  <c r="C265" i="5"/>
  <c r="C269" i="5"/>
  <c r="C262" i="5"/>
  <c r="C266" i="5"/>
  <c r="C270" i="5"/>
  <c r="B264" i="5"/>
  <c r="B268" i="5"/>
  <c r="B265" i="5"/>
  <c r="B269" i="5"/>
  <c r="B262" i="5"/>
  <c r="B266" i="5"/>
  <c r="B270" i="5"/>
  <c r="B263" i="5"/>
  <c r="B267" i="5"/>
  <c r="F271" i="5"/>
  <c r="E271" i="5"/>
  <c r="D271" i="5"/>
  <c r="C271" i="5"/>
  <c r="B271" i="5"/>
  <c r="B4" i="6"/>
  <c r="C4" i="6"/>
  <c r="D4" i="6"/>
  <c r="E4" i="6"/>
  <c r="F4" i="6"/>
  <c r="B5" i="6"/>
  <c r="C5" i="6"/>
  <c r="D5" i="6"/>
  <c r="E5" i="6"/>
  <c r="F5" i="6"/>
  <c r="B6" i="6"/>
  <c r="C6" i="6"/>
  <c r="D6" i="6"/>
  <c r="E6" i="6"/>
  <c r="F6" i="6"/>
  <c r="B7" i="6"/>
  <c r="C7" i="6"/>
  <c r="D7" i="6"/>
  <c r="E7" i="6"/>
  <c r="F7" i="6"/>
  <c r="B8" i="6"/>
  <c r="C8" i="6"/>
  <c r="D8" i="6"/>
  <c r="E8" i="6"/>
  <c r="F8" i="6"/>
  <c r="B9" i="6"/>
  <c r="C9" i="6"/>
  <c r="D9" i="6"/>
  <c r="E9" i="6"/>
  <c r="F9" i="6"/>
  <c r="B10" i="6"/>
  <c r="C10" i="6"/>
  <c r="D10" i="6"/>
  <c r="E10" i="6"/>
  <c r="F10" i="6"/>
  <c r="B11" i="6"/>
  <c r="C11" i="6"/>
  <c r="D11" i="6"/>
  <c r="E11" i="6"/>
  <c r="F11" i="6"/>
  <c r="B12" i="6"/>
  <c r="C12" i="6"/>
  <c r="D12" i="6"/>
  <c r="E12" i="6"/>
  <c r="F12" i="6"/>
  <c r="B13" i="6"/>
  <c r="C13" i="6"/>
  <c r="D13" i="6"/>
  <c r="E13" i="6"/>
  <c r="F13" i="6"/>
  <c r="B14" i="6"/>
  <c r="C14" i="6"/>
  <c r="D14" i="6"/>
  <c r="E14" i="6"/>
  <c r="F14" i="6"/>
  <c r="B15" i="6"/>
  <c r="C15" i="6"/>
  <c r="D15" i="6"/>
  <c r="E15" i="6"/>
  <c r="F15" i="6"/>
  <c r="B16" i="6"/>
  <c r="C16" i="6"/>
  <c r="D16" i="6"/>
  <c r="E16" i="6"/>
  <c r="F16" i="6"/>
  <c r="B17" i="6"/>
  <c r="C17" i="6"/>
  <c r="D17" i="6"/>
  <c r="E17" i="6"/>
  <c r="F17" i="6"/>
  <c r="B18" i="6"/>
  <c r="C18" i="6"/>
  <c r="D18" i="6"/>
  <c r="E18" i="6"/>
  <c r="F18" i="6"/>
  <c r="B19" i="6"/>
  <c r="C19" i="6"/>
  <c r="D19" i="6"/>
  <c r="E19" i="6"/>
  <c r="F19" i="6"/>
  <c r="B20" i="6"/>
  <c r="C20" i="6"/>
  <c r="D20" i="6"/>
  <c r="E20" i="6"/>
  <c r="F20" i="6"/>
  <c r="B21" i="6"/>
  <c r="C21" i="6"/>
  <c r="D21" i="6"/>
  <c r="E21" i="6"/>
  <c r="F21" i="6"/>
  <c r="B22" i="6"/>
  <c r="C22" i="6"/>
  <c r="D22" i="6"/>
  <c r="E22" i="6"/>
  <c r="F22" i="6"/>
  <c r="B23" i="6"/>
  <c r="C23" i="6"/>
  <c r="D23" i="6"/>
  <c r="E23" i="6"/>
  <c r="F23" i="6"/>
  <c r="B24" i="6"/>
  <c r="C24" i="6"/>
  <c r="D24" i="6"/>
  <c r="E24" i="6"/>
  <c r="F24" i="6"/>
  <c r="B25" i="6"/>
  <c r="C25" i="6"/>
  <c r="D25" i="6"/>
  <c r="E25" i="6"/>
  <c r="F25" i="6"/>
  <c r="B26" i="6"/>
  <c r="C26" i="6"/>
  <c r="D26" i="6"/>
  <c r="E26" i="6"/>
  <c r="F26" i="6"/>
  <c r="B27" i="6"/>
  <c r="C27" i="6"/>
  <c r="D27" i="6"/>
  <c r="E27" i="6"/>
  <c r="F27" i="6"/>
  <c r="B28" i="6"/>
  <c r="C28" i="6"/>
  <c r="D28" i="6"/>
  <c r="E28" i="6"/>
  <c r="F28" i="6"/>
  <c r="B29" i="6"/>
  <c r="C29" i="6"/>
  <c r="D29" i="6"/>
  <c r="E29" i="6"/>
  <c r="F29" i="6"/>
  <c r="B30" i="6"/>
  <c r="C30" i="6"/>
  <c r="D30" i="6"/>
  <c r="E30" i="6"/>
  <c r="F30" i="6"/>
  <c r="B31" i="6"/>
  <c r="C31" i="6"/>
  <c r="D31" i="6"/>
  <c r="E31" i="6"/>
  <c r="F31" i="6"/>
  <c r="B32" i="6"/>
  <c r="C32" i="6"/>
  <c r="D32" i="6"/>
  <c r="E32" i="6"/>
  <c r="F32" i="6"/>
  <c r="B33" i="6"/>
  <c r="C33" i="6"/>
  <c r="D33" i="6"/>
  <c r="E33" i="6"/>
  <c r="F33" i="6"/>
  <c r="B34" i="6"/>
  <c r="C34" i="6"/>
  <c r="D34" i="6"/>
  <c r="E34" i="6"/>
  <c r="F34" i="6"/>
  <c r="B35" i="6"/>
  <c r="C35" i="6"/>
  <c r="D35" i="6"/>
  <c r="E35" i="6"/>
  <c r="F35" i="6"/>
  <c r="B36" i="6"/>
  <c r="C36" i="6"/>
  <c r="D36" i="6"/>
  <c r="E36" i="6"/>
  <c r="F36" i="6"/>
  <c r="B37" i="6"/>
  <c r="C37" i="6"/>
  <c r="D37" i="6"/>
  <c r="E37" i="6"/>
  <c r="F37" i="6"/>
  <c r="B38" i="6"/>
  <c r="C38" i="6"/>
  <c r="D38" i="6"/>
  <c r="E38" i="6"/>
  <c r="F38" i="6"/>
  <c r="B39" i="6"/>
  <c r="C39" i="6"/>
  <c r="D39" i="6"/>
  <c r="E39" i="6"/>
  <c r="F39" i="6"/>
  <c r="B40" i="6"/>
  <c r="C40" i="6"/>
  <c r="D40" i="6"/>
  <c r="E40" i="6"/>
  <c r="F40" i="6"/>
  <c r="B41" i="6"/>
  <c r="C41" i="6"/>
  <c r="D41" i="6"/>
  <c r="E41" i="6"/>
  <c r="F41" i="6"/>
  <c r="B42" i="6"/>
  <c r="C42" i="6"/>
  <c r="D42" i="6"/>
  <c r="E42" i="6"/>
  <c r="F42" i="6"/>
  <c r="B43" i="6"/>
  <c r="C43" i="6"/>
  <c r="D43" i="6"/>
  <c r="E43" i="6"/>
  <c r="F43" i="6"/>
  <c r="B44" i="6"/>
  <c r="C44" i="6"/>
  <c r="D44" i="6"/>
  <c r="E44" i="6"/>
  <c r="F44" i="6"/>
  <c r="B45" i="6"/>
  <c r="C45" i="6"/>
  <c r="D45" i="6"/>
  <c r="E45" i="6"/>
  <c r="F45" i="6"/>
  <c r="B46" i="6"/>
  <c r="C46" i="6"/>
  <c r="D46" i="6"/>
  <c r="E46" i="6"/>
  <c r="F46" i="6"/>
  <c r="B47" i="6"/>
  <c r="C47" i="6"/>
  <c r="D47" i="6"/>
  <c r="E47" i="6"/>
  <c r="F47" i="6"/>
  <c r="B48" i="6"/>
  <c r="C48" i="6"/>
  <c r="D48" i="6"/>
  <c r="E48" i="6"/>
  <c r="F48" i="6"/>
  <c r="B49" i="6"/>
  <c r="C49" i="6"/>
  <c r="D49" i="6"/>
  <c r="E49" i="6"/>
  <c r="F49" i="6"/>
  <c r="B50" i="6"/>
  <c r="C50" i="6"/>
  <c r="D50" i="6"/>
  <c r="E50" i="6"/>
  <c r="F50" i="6"/>
  <c r="B51" i="6"/>
  <c r="C51" i="6"/>
  <c r="D51" i="6"/>
  <c r="E51" i="6"/>
  <c r="F51" i="6"/>
  <c r="B52" i="6"/>
  <c r="C52" i="6"/>
  <c r="D52" i="6"/>
  <c r="E52" i="6"/>
  <c r="F52" i="6"/>
  <c r="B53" i="6"/>
  <c r="C53" i="6"/>
  <c r="D53" i="6"/>
  <c r="E53" i="6"/>
  <c r="F53" i="6"/>
  <c r="B54" i="6"/>
  <c r="C54" i="6"/>
  <c r="D54" i="6"/>
  <c r="E54" i="6"/>
  <c r="F54" i="6"/>
  <c r="B55" i="6"/>
  <c r="C55" i="6"/>
  <c r="D55" i="6"/>
  <c r="E55" i="6"/>
  <c r="F55" i="6"/>
  <c r="B56" i="6"/>
  <c r="C56" i="6"/>
  <c r="D56" i="6"/>
  <c r="E56" i="6"/>
  <c r="F56" i="6"/>
  <c r="B57" i="6"/>
  <c r="C57" i="6"/>
  <c r="D57" i="6"/>
  <c r="E57" i="6"/>
  <c r="F57" i="6"/>
  <c r="B58" i="6"/>
  <c r="C58" i="6"/>
  <c r="D58" i="6"/>
  <c r="E58" i="6"/>
  <c r="F58" i="6"/>
  <c r="B59" i="6"/>
  <c r="C59" i="6"/>
  <c r="D59" i="6"/>
  <c r="E59" i="6"/>
  <c r="F59" i="6"/>
  <c r="B60" i="6"/>
  <c r="C60" i="6"/>
  <c r="D60" i="6"/>
  <c r="E60" i="6"/>
  <c r="F60" i="6"/>
  <c r="B61" i="6"/>
  <c r="C61" i="6"/>
  <c r="D61" i="6"/>
  <c r="E61" i="6"/>
  <c r="F61" i="6"/>
  <c r="B62" i="6"/>
  <c r="C62" i="6"/>
  <c r="D62" i="6"/>
  <c r="E62" i="6"/>
  <c r="F62" i="6"/>
  <c r="B63" i="6"/>
  <c r="C63" i="6"/>
  <c r="D63" i="6"/>
  <c r="E63" i="6"/>
  <c r="F63" i="6"/>
  <c r="B64" i="6"/>
  <c r="C64" i="6"/>
  <c r="D64" i="6"/>
  <c r="E64" i="6"/>
  <c r="F64" i="6"/>
  <c r="B65" i="6"/>
  <c r="C65" i="6"/>
  <c r="D65" i="6"/>
  <c r="E65" i="6"/>
  <c r="F65" i="6"/>
  <c r="B66" i="6"/>
  <c r="C66" i="6"/>
  <c r="D66" i="6"/>
  <c r="E66" i="6"/>
  <c r="F66" i="6"/>
  <c r="B67" i="6"/>
  <c r="C67" i="6"/>
  <c r="D67" i="6"/>
  <c r="E67" i="6"/>
  <c r="F67" i="6"/>
  <c r="B68" i="6"/>
  <c r="C68" i="6"/>
  <c r="D68" i="6"/>
  <c r="E68" i="6"/>
  <c r="F68" i="6"/>
  <c r="B69" i="6"/>
  <c r="C69" i="6"/>
  <c r="D69" i="6"/>
  <c r="E69" i="6"/>
  <c r="F69" i="6"/>
  <c r="B70" i="6"/>
  <c r="C70" i="6"/>
  <c r="D70" i="6"/>
  <c r="E70" i="6"/>
  <c r="F70" i="6"/>
  <c r="B71" i="6"/>
  <c r="C71" i="6"/>
  <c r="D71" i="6"/>
  <c r="E71" i="6"/>
  <c r="F71" i="6"/>
  <c r="B72" i="6"/>
  <c r="C72" i="6"/>
  <c r="D72" i="6"/>
  <c r="E72" i="6"/>
  <c r="F72" i="6"/>
  <c r="B73" i="6"/>
  <c r="C73" i="6"/>
  <c r="D73" i="6"/>
  <c r="E73" i="6"/>
  <c r="F73" i="6"/>
  <c r="B74" i="6"/>
  <c r="C74" i="6"/>
  <c r="D74" i="6"/>
  <c r="E74" i="6"/>
  <c r="F74" i="6"/>
  <c r="B75" i="6"/>
  <c r="C75" i="6"/>
  <c r="D75" i="6"/>
  <c r="E75" i="6"/>
  <c r="F75" i="6"/>
  <c r="B76" i="6"/>
  <c r="C76" i="6"/>
  <c r="D76" i="6"/>
  <c r="E76" i="6"/>
  <c r="F76" i="6"/>
  <c r="B77" i="6"/>
  <c r="C77" i="6"/>
  <c r="D77" i="6"/>
  <c r="E77" i="6"/>
  <c r="F77" i="6"/>
  <c r="B78" i="6"/>
  <c r="C78" i="6"/>
  <c r="D78" i="6"/>
  <c r="E78" i="6"/>
  <c r="F78" i="6"/>
  <c r="B79" i="6"/>
  <c r="C79" i="6"/>
  <c r="D79" i="6"/>
  <c r="E79" i="6"/>
  <c r="F79" i="6"/>
  <c r="B80" i="6"/>
  <c r="C80" i="6"/>
  <c r="D80" i="6"/>
  <c r="E80" i="6"/>
  <c r="F80" i="6"/>
  <c r="B81" i="6"/>
  <c r="C81" i="6"/>
  <c r="D81" i="6"/>
  <c r="E81" i="6"/>
  <c r="F81" i="6"/>
  <c r="B82" i="6"/>
  <c r="C82" i="6"/>
  <c r="D82" i="6"/>
  <c r="E82" i="6"/>
  <c r="F82" i="6"/>
  <c r="B83" i="6"/>
  <c r="C83" i="6"/>
  <c r="D83" i="6"/>
  <c r="E83" i="6"/>
  <c r="F83" i="6"/>
  <c r="B84" i="6"/>
  <c r="C84" i="6"/>
  <c r="D84" i="6"/>
  <c r="E84" i="6"/>
  <c r="F84" i="6"/>
  <c r="B85" i="6"/>
  <c r="C85" i="6"/>
  <c r="D85" i="6"/>
  <c r="E85" i="6"/>
  <c r="F85" i="6"/>
  <c r="B86" i="6"/>
  <c r="C86" i="6"/>
  <c r="D86" i="6"/>
  <c r="E86" i="6"/>
  <c r="F86" i="6"/>
  <c r="B87" i="6"/>
  <c r="C87" i="6"/>
  <c r="D87" i="6"/>
  <c r="E87" i="6"/>
  <c r="F87" i="6"/>
  <c r="B88" i="6"/>
  <c r="C88" i="6"/>
  <c r="D88" i="6"/>
  <c r="E88" i="6"/>
  <c r="F88" i="6"/>
  <c r="B89" i="6"/>
  <c r="C89" i="6"/>
  <c r="D89" i="6"/>
  <c r="E89" i="6"/>
  <c r="F89" i="6"/>
  <c r="B90" i="6"/>
  <c r="C90" i="6"/>
  <c r="D90" i="6"/>
  <c r="E90" i="6"/>
  <c r="F90" i="6"/>
  <c r="B91" i="6"/>
  <c r="C91" i="6"/>
  <c r="D91" i="6"/>
  <c r="E91" i="6"/>
  <c r="F91" i="6"/>
  <c r="B92" i="6"/>
  <c r="C92" i="6"/>
  <c r="D92" i="6"/>
  <c r="E92" i="6"/>
  <c r="F92" i="6"/>
  <c r="B93" i="6"/>
  <c r="C93" i="6"/>
  <c r="D93" i="6"/>
  <c r="E93" i="6"/>
  <c r="F93" i="6"/>
  <c r="B94" i="6"/>
  <c r="C94" i="6"/>
  <c r="D94" i="6"/>
  <c r="E94" i="6"/>
  <c r="F94" i="6"/>
  <c r="B95" i="6"/>
  <c r="C95" i="6"/>
  <c r="D95" i="6"/>
  <c r="E95" i="6"/>
  <c r="F95" i="6"/>
  <c r="B96" i="6"/>
  <c r="C96" i="6"/>
  <c r="D96" i="6"/>
  <c r="E96" i="6"/>
  <c r="F96" i="6"/>
  <c r="B97" i="6"/>
  <c r="C97" i="6"/>
  <c r="D97" i="6"/>
  <c r="E97" i="6"/>
  <c r="F97" i="6"/>
  <c r="B98" i="6"/>
  <c r="C98" i="6"/>
  <c r="D98" i="6"/>
  <c r="E98" i="6"/>
  <c r="F98" i="6"/>
  <c r="B99" i="6"/>
  <c r="C99" i="6"/>
  <c r="D99" i="6"/>
  <c r="E99" i="6"/>
  <c r="F99" i="6"/>
  <c r="B100" i="6"/>
  <c r="C100" i="6"/>
  <c r="D100" i="6"/>
  <c r="E100" i="6"/>
  <c r="F100" i="6"/>
  <c r="B101" i="6"/>
  <c r="C101" i="6"/>
  <c r="D101" i="6"/>
  <c r="E101" i="6"/>
  <c r="F101" i="6"/>
  <c r="B102" i="6"/>
  <c r="C102" i="6"/>
  <c r="D102" i="6"/>
  <c r="E102" i="6"/>
  <c r="F102" i="6"/>
  <c r="B103" i="6"/>
  <c r="C103" i="6"/>
  <c r="D103" i="6"/>
  <c r="E103" i="6"/>
  <c r="F103" i="6"/>
  <c r="B104" i="6"/>
  <c r="C104" i="6"/>
  <c r="D104" i="6"/>
  <c r="E104" i="6"/>
  <c r="F104" i="6"/>
  <c r="B105" i="6"/>
  <c r="C105" i="6"/>
  <c r="D105" i="6"/>
  <c r="E105" i="6"/>
  <c r="F105" i="6"/>
  <c r="B106" i="6"/>
  <c r="C106" i="6"/>
  <c r="D106" i="6"/>
  <c r="E106" i="6"/>
  <c r="F106" i="6"/>
  <c r="B107" i="6"/>
  <c r="C107" i="6"/>
  <c r="D107" i="6"/>
  <c r="E107" i="6"/>
  <c r="F107" i="6"/>
  <c r="B108" i="6"/>
  <c r="C108" i="6"/>
  <c r="D108" i="6"/>
  <c r="E108" i="6"/>
  <c r="F108" i="6"/>
  <c r="B109" i="6"/>
  <c r="C109" i="6"/>
  <c r="D109" i="6"/>
  <c r="E109" i="6"/>
  <c r="F109" i="6"/>
  <c r="B110" i="6"/>
  <c r="C110" i="6"/>
  <c r="D110" i="6"/>
  <c r="E110" i="6"/>
  <c r="F110" i="6"/>
  <c r="B111" i="6"/>
  <c r="C111" i="6"/>
  <c r="D111" i="6"/>
  <c r="E111" i="6"/>
  <c r="F111" i="6"/>
  <c r="B112" i="6"/>
  <c r="C112" i="6"/>
  <c r="D112" i="6"/>
  <c r="E112" i="6"/>
  <c r="F112" i="6"/>
  <c r="B113" i="6"/>
  <c r="C113" i="6"/>
  <c r="D113" i="6"/>
  <c r="E113" i="6"/>
  <c r="F113" i="6"/>
  <c r="B114" i="6"/>
  <c r="C114" i="6"/>
  <c r="D114" i="6"/>
  <c r="E114" i="6"/>
  <c r="F114" i="6"/>
  <c r="B115" i="6"/>
  <c r="C115" i="6"/>
  <c r="D115" i="6"/>
  <c r="E115" i="6"/>
  <c r="F115" i="6"/>
  <c r="B116" i="6"/>
  <c r="C116" i="6"/>
  <c r="D116" i="6"/>
  <c r="E116" i="6"/>
  <c r="F116" i="6"/>
  <c r="B117" i="6"/>
  <c r="C117" i="6"/>
  <c r="D117" i="6"/>
  <c r="E117" i="6"/>
  <c r="F117" i="6"/>
  <c r="B118" i="6"/>
  <c r="C118" i="6"/>
  <c r="D118" i="6"/>
  <c r="E118" i="6"/>
  <c r="F118" i="6"/>
  <c r="B119" i="6"/>
  <c r="C119" i="6"/>
  <c r="D119" i="6"/>
  <c r="E119" i="6"/>
  <c r="F119" i="6"/>
  <c r="B120" i="6"/>
  <c r="C120" i="6"/>
  <c r="D120" i="6"/>
  <c r="E120" i="6"/>
  <c r="F120" i="6"/>
  <c r="B121" i="6"/>
  <c r="C121" i="6"/>
  <c r="D121" i="6"/>
  <c r="E121" i="6"/>
  <c r="F121" i="6"/>
  <c r="B122" i="6"/>
  <c r="C122" i="6"/>
  <c r="D122" i="6"/>
  <c r="E122" i="6"/>
  <c r="F122" i="6"/>
  <c r="B123" i="6"/>
  <c r="C123" i="6"/>
  <c r="D123" i="6"/>
  <c r="E123" i="6"/>
  <c r="F123" i="6"/>
  <c r="B124" i="6"/>
  <c r="C124" i="6"/>
  <c r="D124" i="6"/>
  <c r="E124" i="6"/>
  <c r="F124" i="6"/>
  <c r="B125" i="6"/>
  <c r="C125" i="6"/>
  <c r="D125" i="6"/>
  <c r="E125" i="6"/>
  <c r="F125" i="6"/>
  <c r="B126" i="6"/>
  <c r="C126" i="6"/>
  <c r="D126" i="6"/>
  <c r="E126" i="6"/>
  <c r="F126" i="6"/>
  <c r="B127" i="6"/>
  <c r="C127" i="6"/>
  <c r="D127" i="6"/>
  <c r="E127" i="6"/>
  <c r="F127" i="6"/>
  <c r="B128" i="6"/>
  <c r="C128" i="6"/>
  <c r="D128" i="6"/>
  <c r="E128" i="6"/>
  <c r="F128" i="6"/>
  <c r="B129" i="6"/>
  <c r="C129" i="6"/>
  <c r="D129" i="6"/>
  <c r="E129" i="6"/>
  <c r="F129" i="6"/>
  <c r="B130" i="6"/>
  <c r="C130" i="6"/>
  <c r="D130" i="6"/>
  <c r="E130" i="6"/>
  <c r="F130" i="6"/>
  <c r="B131" i="6"/>
  <c r="C131" i="6"/>
  <c r="D131" i="6"/>
  <c r="E131" i="6"/>
  <c r="F131" i="6"/>
  <c r="B132" i="6"/>
  <c r="C132" i="6"/>
  <c r="D132" i="6"/>
  <c r="E132" i="6"/>
  <c r="F132" i="6"/>
  <c r="B133" i="6"/>
  <c r="C133" i="6"/>
  <c r="D133" i="6"/>
  <c r="E133" i="6"/>
  <c r="F133" i="6"/>
  <c r="B134" i="6"/>
  <c r="C134" i="6"/>
  <c r="D134" i="6"/>
  <c r="E134" i="6"/>
  <c r="F134" i="6"/>
  <c r="B135" i="6"/>
  <c r="C135" i="6"/>
  <c r="D135" i="6"/>
  <c r="E135" i="6"/>
  <c r="F135" i="6"/>
  <c r="B136" i="6"/>
  <c r="C136" i="6"/>
  <c r="D136" i="6"/>
  <c r="E136" i="6"/>
  <c r="F136" i="6"/>
  <c r="B137" i="6"/>
  <c r="C137" i="6"/>
  <c r="D137" i="6"/>
  <c r="E137" i="6"/>
  <c r="F137" i="6"/>
  <c r="B138" i="6"/>
  <c r="C138" i="6"/>
  <c r="D138" i="6"/>
  <c r="E138" i="6"/>
  <c r="F138" i="6"/>
  <c r="B139" i="6"/>
  <c r="C139" i="6"/>
  <c r="D139" i="6"/>
  <c r="E139" i="6"/>
  <c r="F139" i="6"/>
  <c r="B140" i="6"/>
  <c r="C140" i="6"/>
  <c r="D140" i="6"/>
  <c r="E140" i="6"/>
  <c r="F140" i="6"/>
  <c r="B141" i="6"/>
  <c r="C141" i="6"/>
  <c r="D141" i="6"/>
  <c r="E141" i="6"/>
  <c r="F141" i="6"/>
  <c r="B142" i="6"/>
  <c r="C142" i="6"/>
  <c r="D142" i="6"/>
  <c r="E142" i="6"/>
  <c r="F142" i="6"/>
  <c r="D3" i="6"/>
  <c r="E3" i="6"/>
  <c r="F3" i="6"/>
  <c r="C3" i="6"/>
  <c r="I2" i="22" l="1"/>
  <c r="I6" i="22"/>
  <c r="I10" i="22"/>
  <c r="I14" i="22"/>
  <c r="I18" i="22"/>
  <c r="I22" i="22"/>
  <c r="I26" i="22"/>
  <c r="I30" i="22"/>
  <c r="I34" i="22"/>
  <c r="I38" i="22"/>
  <c r="I42" i="22"/>
  <c r="I46" i="22"/>
  <c r="I50" i="22"/>
  <c r="I54" i="22"/>
  <c r="I58" i="22"/>
  <c r="I62" i="22"/>
  <c r="I66" i="22"/>
  <c r="I3" i="22"/>
  <c r="I7" i="22"/>
  <c r="I11" i="22"/>
  <c r="I15" i="22"/>
  <c r="I19" i="22"/>
  <c r="I23" i="22"/>
  <c r="I27" i="22"/>
  <c r="I31" i="22"/>
  <c r="I35" i="22"/>
  <c r="I39" i="22"/>
  <c r="I43" i="22"/>
  <c r="I47" i="22"/>
  <c r="I51" i="22"/>
  <c r="I55" i="22"/>
  <c r="I59" i="22"/>
  <c r="I63" i="22"/>
  <c r="I67" i="22"/>
  <c r="I8" i="22"/>
  <c r="I16" i="22"/>
  <c r="I24" i="22"/>
  <c r="I32" i="22"/>
  <c r="I40" i="22"/>
  <c r="I48" i="22"/>
  <c r="I56" i="22"/>
  <c r="I64" i="22"/>
  <c r="I70" i="22"/>
  <c r="I74" i="22"/>
  <c r="I78" i="22"/>
  <c r="I82" i="22"/>
  <c r="I86" i="22"/>
  <c r="I90" i="22"/>
  <c r="I94" i="22"/>
  <c r="I98" i="22"/>
  <c r="I102" i="22"/>
  <c r="I5" i="22"/>
  <c r="I13" i="22"/>
  <c r="I21" i="22"/>
  <c r="I29" i="22"/>
  <c r="I37" i="22"/>
  <c r="I45" i="22"/>
  <c r="I53" i="22"/>
  <c r="I61" i="22"/>
  <c r="I69" i="22"/>
  <c r="I71" i="22"/>
  <c r="I75" i="22"/>
  <c r="I79" i="22"/>
  <c r="I83" i="22"/>
  <c r="I87" i="22"/>
  <c r="I91" i="22"/>
  <c r="I4" i="22"/>
  <c r="I12" i="22"/>
  <c r="I20" i="22"/>
  <c r="I28" i="22"/>
  <c r="I36" i="22"/>
  <c r="I44" i="22"/>
  <c r="I52" i="22"/>
  <c r="I60" i="22"/>
  <c r="I68" i="22"/>
  <c r="I72" i="22"/>
  <c r="I76" i="22"/>
  <c r="I80" i="22"/>
  <c r="I84" i="22"/>
  <c r="I88" i="22"/>
  <c r="I92" i="22"/>
  <c r="I96" i="22"/>
  <c r="I9" i="22"/>
  <c r="I17" i="22"/>
  <c r="I25" i="22"/>
  <c r="I33" i="22"/>
  <c r="I41" i="22"/>
  <c r="I49" i="22"/>
  <c r="I57" i="22"/>
  <c r="I65" i="22"/>
  <c r="I73" i="22"/>
  <c r="I77" i="22"/>
  <c r="I81" i="22"/>
  <c r="I85" i="22"/>
  <c r="I89" i="22"/>
  <c r="I93" i="22"/>
  <c r="I95" i="22"/>
  <c r="I97" i="22"/>
  <c r="I105" i="22"/>
  <c r="I109" i="22"/>
  <c r="I113" i="22"/>
  <c r="I117" i="22"/>
  <c r="I121" i="22"/>
  <c r="I125" i="22"/>
  <c r="I129" i="22"/>
  <c r="I133" i="22"/>
  <c r="I137" i="22"/>
  <c r="I141" i="22"/>
  <c r="I145" i="22"/>
  <c r="I149" i="22"/>
  <c r="I153" i="22"/>
  <c r="I157" i="22"/>
  <c r="I106" i="22"/>
  <c r="I110" i="22"/>
  <c r="I114" i="22"/>
  <c r="I118" i="22"/>
  <c r="I122" i="22"/>
  <c r="I126" i="22"/>
  <c r="I130" i="22"/>
  <c r="I134" i="22"/>
  <c r="I138" i="22"/>
  <c r="I142" i="22"/>
  <c r="I146" i="22"/>
  <c r="I150" i="22"/>
  <c r="I154" i="22"/>
  <c r="I158" i="22"/>
  <c r="I162" i="22"/>
  <c r="I103" i="22"/>
  <c r="I107" i="22"/>
  <c r="I111" i="22"/>
  <c r="I115" i="22"/>
  <c r="I119" i="22"/>
  <c r="I123" i="22"/>
  <c r="I127" i="22"/>
  <c r="I131" i="22"/>
  <c r="I135" i="22"/>
  <c r="I139" i="22"/>
  <c r="I143" i="22"/>
  <c r="I147" i="22"/>
  <c r="I151" i="22"/>
  <c r="I155" i="22"/>
  <c r="I159" i="22"/>
  <c r="I163" i="22"/>
  <c r="I167" i="22"/>
  <c r="I171" i="22"/>
  <c r="I175" i="22"/>
  <c r="I179" i="22"/>
  <c r="I183" i="22"/>
  <c r="I187" i="22"/>
  <c r="I191" i="22"/>
  <c r="I195" i="22"/>
  <c r="I199" i="22"/>
  <c r="I203" i="22"/>
  <c r="I207" i="22"/>
  <c r="I211" i="22"/>
  <c r="I215" i="22"/>
  <c r="I99" i="22"/>
  <c r="I100" i="22"/>
  <c r="I101" i="22"/>
  <c r="I104" i="22"/>
  <c r="I108" i="22"/>
  <c r="I112" i="22"/>
  <c r="I116" i="22"/>
  <c r="I120" i="22"/>
  <c r="I124" i="22"/>
  <c r="I128" i="22"/>
  <c r="I132" i="22"/>
  <c r="I136" i="22"/>
  <c r="I140" i="22"/>
  <c r="I144" i="22"/>
  <c r="I148" i="22"/>
  <c r="I152" i="22"/>
  <c r="I156" i="22"/>
  <c r="I160" i="22"/>
  <c r="I164" i="22"/>
  <c r="I168" i="22"/>
  <c r="I172" i="22"/>
  <c r="I176" i="22"/>
  <c r="I180" i="22"/>
  <c r="I184" i="22"/>
  <c r="I188" i="22"/>
  <c r="I192" i="22"/>
  <c r="I196" i="22"/>
  <c r="I200" i="22"/>
  <c r="I204" i="22"/>
  <c r="I208" i="22"/>
  <c r="I212" i="22"/>
  <c r="I216" i="22"/>
  <c r="I169" i="22"/>
  <c r="I177" i="22"/>
  <c r="I185" i="22"/>
  <c r="I193" i="22"/>
  <c r="I201" i="22"/>
  <c r="I209" i="22"/>
  <c r="I217" i="22"/>
  <c r="I218" i="22"/>
  <c r="I222" i="22"/>
  <c r="I226" i="22"/>
  <c r="I230" i="22"/>
  <c r="I234" i="22"/>
  <c r="I238" i="22"/>
  <c r="I242" i="22"/>
  <c r="I246" i="22"/>
  <c r="I250" i="22"/>
  <c r="I254" i="22"/>
  <c r="I258" i="22"/>
  <c r="I262" i="22"/>
  <c r="I266" i="22"/>
  <c r="I270" i="22"/>
  <c r="I166" i="22"/>
  <c r="I174" i="22"/>
  <c r="I182" i="22"/>
  <c r="I190" i="22"/>
  <c r="I198" i="22"/>
  <c r="I206" i="22"/>
  <c r="I214" i="22"/>
  <c r="I219" i="22"/>
  <c r="I223" i="22"/>
  <c r="I227" i="22"/>
  <c r="I231" i="22"/>
  <c r="I235" i="22"/>
  <c r="I239" i="22"/>
  <c r="I243" i="22"/>
  <c r="I247" i="22"/>
  <c r="I251" i="22"/>
  <c r="I255" i="22"/>
  <c r="I259" i="22"/>
  <c r="I263" i="22"/>
  <c r="I267" i="22"/>
  <c r="I271" i="22"/>
  <c r="I161" i="22"/>
  <c r="I173" i="22"/>
  <c r="I181" i="22"/>
  <c r="I189" i="22"/>
  <c r="I197" i="22"/>
  <c r="I205" i="22"/>
  <c r="I213" i="22"/>
  <c r="I220" i="22"/>
  <c r="I224" i="22"/>
  <c r="I228" i="22"/>
  <c r="I232" i="22"/>
  <c r="I236" i="22"/>
  <c r="I240" i="22"/>
  <c r="I244" i="22"/>
  <c r="I248" i="22"/>
  <c r="I252" i="22"/>
  <c r="I256" i="22"/>
  <c r="I260" i="22"/>
  <c r="I264" i="22"/>
  <c r="I268" i="22"/>
  <c r="I272" i="22"/>
  <c r="I165" i="22"/>
  <c r="I170" i="22"/>
  <c r="I178" i="22"/>
  <c r="I186" i="22"/>
  <c r="I194" i="22"/>
  <c r="I202" i="22"/>
  <c r="I210" i="22"/>
  <c r="I221" i="22"/>
  <c r="I225" i="22"/>
  <c r="I229" i="22"/>
  <c r="I233" i="22"/>
  <c r="I237" i="22"/>
  <c r="I241" i="22"/>
  <c r="I245" i="22"/>
  <c r="I249" i="22"/>
  <c r="I253" i="22"/>
  <c r="I257" i="22"/>
  <c r="I261" i="22"/>
  <c r="I265" i="22"/>
  <c r="I269" i="22"/>
  <c r="J5" i="22"/>
  <c r="J9" i="22"/>
  <c r="J13" i="22"/>
  <c r="J17" i="22"/>
  <c r="J21" i="22"/>
  <c r="J25" i="22"/>
  <c r="J29" i="22"/>
  <c r="J33" i="22"/>
  <c r="J37" i="22"/>
  <c r="J41" i="22"/>
  <c r="J45" i="22"/>
  <c r="J49" i="22"/>
  <c r="J53" i="22"/>
  <c r="J57" i="22"/>
  <c r="J61" i="22"/>
  <c r="J65" i="22"/>
  <c r="J69" i="22"/>
  <c r="J2" i="22"/>
  <c r="J6" i="22"/>
  <c r="J10" i="22"/>
  <c r="J14" i="22"/>
  <c r="J18" i="22"/>
  <c r="J22" i="22"/>
  <c r="J26" i="22"/>
  <c r="J30" i="22"/>
  <c r="J34" i="22"/>
  <c r="J38" i="22"/>
  <c r="J42" i="22"/>
  <c r="J46" i="22"/>
  <c r="J50" i="22"/>
  <c r="J54" i="22"/>
  <c r="J58" i="22"/>
  <c r="J62" i="22"/>
  <c r="J66" i="22"/>
  <c r="J3" i="22"/>
  <c r="J11" i="22"/>
  <c r="J19" i="22"/>
  <c r="J27" i="22"/>
  <c r="J35" i="22"/>
  <c r="J43" i="22"/>
  <c r="J51" i="22"/>
  <c r="J59" i="22"/>
  <c r="J67" i="22"/>
  <c r="J73" i="22"/>
  <c r="J77" i="22"/>
  <c r="J81" i="22"/>
  <c r="J85" i="22"/>
  <c r="J89" i="22"/>
  <c r="J93" i="22"/>
  <c r="J97" i="22"/>
  <c r="J101" i="22"/>
  <c r="J8" i="22"/>
  <c r="J16" i="22"/>
  <c r="J24" i="22"/>
  <c r="J32" i="22"/>
  <c r="J40" i="22"/>
  <c r="J48" i="22"/>
  <c r="J56" i="22"/>
  <c r="J64" i="22"/>
  <c r="J70" i="22"/>
  <c r="J74" i="22"/>
  <c r="J78" i="22"/>
  <c r="J82" i="22"/>
  <c r="J86" i="22"/>
  <c r="J90" i="22"/>
  <c r="J94" i="22"/>
  <c r="J7" i="22"/>
  <c r="J15" i="22"/>
  <c r="J23" i="22"/>
  <c r="J31" i="22"/>
  <c r="J39" i="22"/>
  <c r="J47" i="22"/>
  <c r="J55" i="22"/>
  <c r="J63" i="22"/>
  <c r="J71" i="22"/>
  <c r="J75" i="22"/>
  <c r="J79" i="22"/>
  <c r="J83" i="22"/>
  <c r="J87" i="22"/>
  <c r="J91" i="22"/>
  <c r="J95" i="22"/>
  <c r="J4" i="22"/>
  <c r="J12" i="22"/>
  <c r="J20" i="22"/>
  <c r="J28" i="22"/>
  <c r="J36" i="22"/>
  <c r="J44" i="22"/>
  <c r="J52" i="22"/>
  <c r="J60" i="22"/>
  <c r="J68" i="22"/>
  <c r="J72" i="22"/>
  <c r="J76" i="22"/>
  <c r="J80" i="22"/>
  <c r="J84" i="22"/>
  <c r="J88" i="22"/>
  <c r="J92" i="22"/>
  <c r="J96" i="22"/>
  <c r="J98" i="22"/>
  <c r="J99" i="22"/>
  <c r="J100" i="22"/>
  <c r="J104" i="22"/>
  <c r="J108" i="22"/>
  <c r="J112" i="22"/>
  <c r="J116" i="22"/>
  <c r="J120" i="22"/>
  <c r="J124" i="22"/>
  <c r="J128" i="22"/>
  <c r="J132" i="22"/>
  <c r="J136" i="22"/>
  <c r="J140" i="22"/>
  <c r="J144" i="22"/>
  <c r="J148" i="22"/>
  <c r="J152" i="22"/>
  <c r="J156" i="22"/>
  <c r="J105" i="22"/>
  <c r="J109" i="22"/>
  <c r="J113" i="22"/>
  <c r="J117" i="22"/>
  <c r="J121" i="22"/>
  <c r="J125" i="22"/>
  <c r="J129" i="22"/>
  <c r="J133" i="22"/>
  <c r="J137" i="22"/>
  <c r="J141" i="22"/>
  <c r="J145" i="22"/>
  <c r="J149" i="22"/>
  <c r="J153" i="22"/>
  <c r="J157" i="22"/>
  <c r="J161" i="22"/>
  <c r="J165" i="22"/>
  <c r="J106" i="22"/>
  <c r="J110" i="22"/>
  <c r="J114" i="22"/>
  <c r="J118" i="22"/>
  <c r="J122" i="22"/>
  <c r="J126" i="22"/>
  <c r="J130" i="22"/>
  <c r="J134" i="22"/>
  <c r="J138" i="22"/>
  <c r="J142" i="22"/>
  <c r="J146" i="22"/>
  <c r="J150" i="22"/>
  <c r="J154" i="22"/>
  <c r="J158" i="22"/>
  <c r="J162" i="22"/>
  <c r="J166" i="22"/>
  <c r="J170" i="22"/>
  <c r="J174" i="22"/>
  <c r="J178" i="22"/>
  <c r="J182" i="22"/>
  <c r="J186" i="22"/>
  <c r="J190" i="22"/>
  <c r="J194" i="22"/>
  <c r="J198" i="22"/>
  <c r="J202" i="22"/>
  <c r="J206" i="22"/>
  <c r="J210" i="22"/>
  <c r="J214" i="22"/>
  <c r="J102" i="22"/>
  <c r="J103" i="22"/>
  <c r="J107" i="22"/>
  <c r="J111" i="22"/>
  <c r="J115" i="22"/>
  <c r="J119" i="22"/>
  <c r="J123" i="22"/>
  <c r="J127" i="22"/>
  <c r="J131" i="22"/>
  <c r="J135" i="22"/>
  <c r="J139" i="22"/>
  <c r="J143" i="22"/>
  <c r="J147" i="22"/>
  <c r="J151" i="22"/>
  <c r="J155" i="22"/>
  <c r="J159" i="22"/>
  <c r="J163" i="22"/>
  <c r="J167" i="22"/>
  <c r="J171" i="22"/>
  <c r="J175" i="22"/>
  <c r="J179" i="22"/>
  <c r="J183" i="22"/>
  <c r="J187" i="22"/>
  <c r="J191" i="22"/>
  <c r="J195" i="22"/>
  <c r="J199" i="22"/>
  <c r="J203" i="22"/>
  <c r="J207" i="22"/>
  <c r="J211" i="22"/>
  <c r="J215" i="22"/>
  <c r="J172" i="22"/>
  <c r="J180" i="22"/>
  <c r="J188" i="22"/>
  <c r="J196" i="22"/>
  <c r="J204" i="22"/>
  <c r="J212" i="22"/>
  <c r="J221" i="22"/>
  <c r="J225" i="22"/>
  <c r="J229" i="22"/>
  <c r="J233" i="22"/>
  <c r="J237" i="22"/>
  <c r="J241" i="22"/>
  <c r="J245" i="22"/>
  <c r="J249" i="22"/>
  <c r="J253" i="22"/>
  <c r="J257" i="22"/>
  <c r="J261" i="22"/>
  <c r="J265" i="22"/>
  <c r="J269" i="22"/>
  <c r="J160" i="22"/>
  <c r="J169" i="22"/>
  <c r="J177" i="22"/>
  <c r="J185" i="22"/>
  <c r="J193" i="22"/>
  <c r="J201" i="22"/>
  <c r="J209" i="22"/>
  <c r="J217" i="22"/>
  <c r="J218" i="22"/>
  <c r="J222" i="22"/>
  <c r="J226" i="22"/>
  <c r="J230" i="22"/>
  <c r="J234" i="22"/>
  <c r="J238" i="22"/>
  <c r="J242" i="22"/>
  <c r="J246" i="22"/>
  <c r="J250" i="22"/>
  <c r="J254" i="22"/>
  <c r="J258" i="22"/>
  <c r="J262" i="22"/>
  <c r="J266" i="22"/>
  <c r="J270" i="22"/>
  <c r="J164" i="22"/>
  <c r="J168" i="22"/>
  <c r="J176" i="22"/>
  <c r="J184" i="22"/>
  <c r="J192" i="22"/>
  <c r="J200" i="22"/>
  <c r="J208" i="22"/>
  <c r="J216" i="22"/>
  <c r="J219" i="22"/>
  <c r="J223" i="22"/>
  <c r="J227" i="22"/>
  <c r="J231" i="22"/>
  <c r="J235" i="22"/>
  <c r="J239" i="22"/>
  <c r="J243" i="22"/>
  <c r="J247" i="22"/>
  <c r="J251" i="22"/>
  <c r="J255" i="22"/>
  <c r="J259" i="22"/>
  <c r="J263" i="22"/>
  <c r="J267" i="22"/>
  <c r="J271" i="22"/>
  <c r="J173" i="22"/>
  <c r="J181" i="22"/>
  <c r="J189" i="22"/>
  <c r="J197" i="22"/>
  <c r="J205" i="22"/>
  <c r="J213" i="22"/>
  <c r="J220" i="22"/>
  <c r="J224" i="22"/>
  <c r="J228" i="22"/>
  <c r="J232" i="22"/>
  <c r="J236" i="22"/>
  <c r="J240" i="22"/>
  <c r="J244" i="22"/>
  <c r="J248" i="22"/>
  <c r="J252" i="22"/>
  <c r="J256" i="22"/>
  <c r="J260" i="22"/>
  <c r="J264" i="22"/>
  <c r="J268" i="22"/>
  <c r="J272" i="22"/>
  <c r="K4" i="22"/>
  <c r="K8" i="22"/>
  <c r="K12" i="22"/>
  <c r="K16" i="22"/>
  <c r="K20" i="22"/>
  <c r="K24" i="22"/>
  <c r="K28" i="22"/>
  <c r="K32" i="22"/>
  <c r="K36" i="22"/>
  <c r="K40" i="22"/>
  <c r="K44" i="22"/>
  <c r="K48" i="22"/>
  <c r="K52" i="22"/>
  <c r="K56" i="22"/>
  <c r="K60" i="22"/>
  <c r="K64" i="22"/>
  <c r="K68" i="22"/>
  <c r="K5" i="22"/>
  <c r="K9" i="22"/>
  <c r="K13" i="22"/>
  <c r="K17" i="22"/>
  <c r="K21" i="22"/>
  <c r="K25" i="22"/>
  <c r="K29" i="22"/>
  <c r="K33" i="22"/>
  <c r="K37" i="22"/>
  <c r="K41" i="22"/>
  <c r="K45" i="22"/>
  <c r="K49" i="22"/>
  <c r="K53" i="22"/>
  <c r="K57" i="22"/>
  <c r="K61" i="22"/>
  <c r="K65" i="22"/>
  <c r="K69" i="22"/>
  <c r="K6" i="22"/>
  <c r="K14" i="22"/>
  <c r="K22" i="22"/>
  <c r="K30" i="22"/>
  <c r="K38" i="22"/>
  <c r="K46" i="22"/>
  <c r="K54" i="22"/>
  <c r="K62" i="22"/>
  <c r="K72" i="22"/>
  <c r="K76" i="22"/>
  <c r="K80" i="22"/>
  <c r="K84" i="22"/>
  <c r="K88" i="22"/>
  <c r="K92" i="22"/>
  <c r="K96" i="22"/>
  <c r="K100" i="22"/>
  <c r="K3" i="22"/>
  <c r="K11" i="22"/>
  <c r="K19" i="22"/>
  <c r="K27" i="22"/>
  <c r="K35" i="22"/>
  <c r="K43" i="22"/>
  <c r="K51" i="22"/>
  <c r="K59" i="22"/>
  <c r="K67" i="22"/>
  <c r="K73" i="22"/>
  <c r="K77" i="22"/>
  <c r="K81" i="22"/>
  <c r="K85" i="22"/>
  <c r="K89" i="22"/>
  <c r="K93" i="22"/>
  <c r="K2" i="22"/>
  <c r="K10" i="22"/>
  <c r="K18" i="22"/>
  <c r="K26" i="22"/>
  <c r="K34" i="22"/>
  <c r="K42" i="22"/>
  <c r="K50" i="22"/>
  <c r="K58" i="22"/>
  <c r="K66" i="22"/>
  <c r="K70" i="22"/>
  <c r="K74" i="22"/>
  <c r="K78" i="22"/>
  <c r="K82" i="22"/>
  <c r="K86" i="22"/>
  <c r="K90" i="22"/>
  <c r="K94" i="22"/>
  <c r="K7" i="22"/>
  <c r="K15" i="22"/>
  <c r="K23" i="22"/>
  <c r="K31" i="22"/>
  <c r="K39" i="22"/>
  <c r="K47" i="22"/>
  <c r="K55" i="22"/>
  <c r="K63" i="22"/>
  <c r="K71" i="22"/>
  <c r="K75" i="22"/>
  <c r="K79" i="22"/>
  <c r="K83" i="22"/>
  <c r="K87" i="22"/>
  <c r="K91" i="22"/>
  <c r="K95" i="22"/>
  <c r="K101" i="22"/>
  <c r="K102" i="22"/>
  <c r="K103" i="22"/>
  <c r="K107" i="22"/>
  <c r="K111" i="22"/>
  <c r="K115" i="22"/>
  <c r="K119" i="22"/>
  <c r="K123" i="22"/>
  <c r="K127" i="22"/>
  <c r="K131" i="22"/>
  <c r="K135" i="22"/>
  <c r="K139" i="22"/>
  <c r="K143" i="22"/>
  <c r="K147" i="22"/>
  <c r="K151" i="22"/>
  <c r="K155" i="22"/>
  <c r="K97" i="22"/>
  <c r="K98" i="22"/>
  <c r="K99" i="22"/>
  <c r="K104" i="22"/>
  <c r="K108" i="22"/>
  <c r="K112" i="22"/>
  <c r="K116" i="22"/>
  <c r="K120" i="22"/>
  <c r="K124" i="22"/>
  <c r="K128" i="22"/>
  <c r="K132" i="22"/>
  <c r="K136" i="22"/>
  <c r="K140" i="22"/>
  <c r="K144" i="22"/>
  <c r="K148" i="22"/>
  <c r="K152" i="22"/>
  <c r="K156" i="22"/>
  <c r="K160" i="22"/>
  <c r="K164" i="22"/>
  <c r="K105" i="22"/>
  <c r="K109" i="22"/>
  <c r="K113" i="22"/>
  <c r="K117" i="22"/>
  <c r="K121" i="22"/>
  <c r="K125" i="22"/>
  <c r="K129" i="22"/>
  <c r="K133" i="22"/>
  <c r="K137" i="22"/>
  <c r="K141" i="22"/>
  <c r="K145" i="22"/>
  <c r="K149" i="22"/>
  <c r="K153" i="22"/>
  <c r="K157" i="22"/>
  <c r="K161" i="22"/>
  <c r="K165" i="22"/>
  <c r="K169" i="22"/>
  <c r="K173" i="22"/>
  <c r="K177" i="22"/>
  <c r="K181" i="22"/>
  <c r="K185" i="22"/>
  <c r="K189" i="22"/>
  <c r="K193" i="22"/>
  <c r="K197" i="22"/>
  <c r="K201" i="22"/>
  <c r="K205" i="22"/>
  <c r="K209" i="22"/>
  <c r="K213" i="22"/>
  <c r="K217" i="22"/>
  <c r="K106" i="22"/>
  <c r="K110" i="22"/>
  <c r="K114" i="22"/>
  <c r="K118" i="22"/>
  <c r="K122" i="22"/>
  <c r="K126" i="22"/>
  <c r="K130" i="22"/>
  <c r="K134" i="22"/>
  <c r="K138" i="22"/>
  <c r="K142" i="22"/>
  <c r="K146" i="22"/>
  <c r="K150" i="22"/>
  <c r="K154" i="22"/>
  <c r="K158" i="22"/>
  <c r="K162" i="22"/>
  <c r="K166" i="22"/>
  <c r="K170" i="22"/>
  <c r="K174" i="22"/>
  <c r="K178" i="22"/>
  <c r="K182" i="22"/>
  <c r="K186" i="22"/>
  <c r="K190" i="22"/>
  <c r="K194" i="22"/>
  <c r="K198" i="22"/>
  <c r="K202" i="22"/>
  <c r="K206" i="22"/>
  <c r="K210" i="22"/>
  <c r="K214" i="22"/>
  <c r="K159" i="22"/>
  <c r="K167" i="22"/>
  <c r="K175" i="22"/>
  <c r="K183" i="22"/>
  <c r="K191" i="22"/>
  <c r="K199" i="22"/>
  <c r="K207" i="22"/>
  <c r="K215" i="22"/>
  <c r="K220" i="22"/>
  <c r="K224" i="22"/>
  <c r="K228" i="22"/>
  <c r="K232" i="22"/>
  <c r="K236" i="22"/>
  <c r="K240" i="22"/>
  <c r="K244" i="22"/>
  <c r="K248" i="22"/>
  <c r="K252" i="22"/>
  <c r="K256" i="22"/>
  <c r="K260" i="22"/>
  <c r="K264" i="22"/>
  <c r="K268" i="22"/>
  <c r="K272" i="22"/>
  <c r="K163" i="22"/>
  <c r="K172" i="22"/>
  <c r="K180" i="22"/>
  <c r="K188" i="22"/>
  <c r="K196" i="22"/>
  <c r="K204" i="22"/>
  <c r="K212" i="22"/>
  <c r="K221" i="22"/>
  <c r="K225" i="22"/>
  <c r="K229" i="22"/>
  <c r="K233" i="22"/>
  <c r="K237" i="22"/>
  <c r="K241" i="22"/>
  <c r="K245" i="22"/>
  <c r="K249" i="22"/>
  <c r="K253" i="22"/>
  <c r="K257" i="22"/>
  <c r="K261" i="22"/>
  <c r="K265" i="22"/>
  <c r="K269" i="22"/>
  <c r="K171" i="22"/>
  <c r="K179" i="22"/>
  <c r="K187" i="22"/>
  <c r="K195" i="22"/>
  <c r="K203" i="22"/>
  <c r="K211" i="22"/>
  <c r="K218" i="22"/>
  <c r="K222" i="22"/>
  <c r="K226" i="22"/>
  <c r="K230" i="22"/>
  <c r="K234" i="22"/>
  <c r="K238" i="22"/>
  <c r="K242" i="22"/>
  <c r="K246" i="22"/>
  <c r="K250" i="22"/>
  <c r="K254" i="22"/>
  <c r="K258" i="22"/>
  <c r="K262" i="22"/>
  <c r="K266" i="22"/>
  <c r="K270" i="22"/>
  <c r="K168" i="22"/>
  <c r="K176" i="22"/>
  <c r="K184" i="22"/>
  <c r="K192" i="22"/>
  <c r="K200" i="22"/>
  <c r="K208" i="22"/>
  <c r="K216" i="22"/>
  <c r="K219" i="22"/>
  <c r="K223" i="22"/>
  <c r="K227" i="22"/>
  <c r="K231" i="22"/>
  <c r="K235" i="22"/>
  <c r="K239" i="22"/>
  <c r="K243" i="22"/>
  <c r="K247" i="22"/>
  <c r="K251" i="22"/>
  <c r="K255" i="22"/>
  <c r="K259" i="22"/>
  <c r="K263" i="22"/>
  <c r="K267" i="22"/>
  <c r="K271" i="22"/>
  <c r="G4" i="22"/>
  <c r="G8" i="22"/>
  <c r="G12" i="22"/>
  <c r="G16" i="22"/>
  <c r="G20" i="22"/>
  <c r="G24" i="22"/>
  <c r="G28" i="22"/>
  <c r="G32" i="22"/>
  <c r="G36" i="22"/>
  <c r="G40" i="22"/>
  <c r="G44" i="22"/>
  <c r="G48" i="22"/>
  <c r="G52" i="22"/>
  <c r="G56" i="22"/>
  <c r="G60" i="22"/>
  <c r="G64" i="22"/>
  <c r="G68" i="22"/>
  <c r="G5" i="22"/>
  <c r="G9" i="22"/>
  <c r="G13" i="22"/>
  <c r="G17" i="22"/>
  <c r="G21" i="22"/>
  <c r="G25" i="22"/>
  <c r="G29" i="22"/>
  <c r="G33" i="22"/>
  <c r="G37" i="22"/>
  <c r="G41" i="22"/>
  <c r="G45" i="22"/>
  <c r="G49" i="22"/>
  <c r="G53" i="22"/>
  <c r="G57" i="22"/>
  <c r="G61" i="22"/>
  <c r="G65" i="22"/>
  <c r="G69" i="22"/>
  <c r="G2" i="22"/>
  <c r="G10" i="22"/>
  <c r="G18" i="22"/>
  <c r="G26" i="22"/>
  <c r="G34" i="22"/>
  <c r="G42" i="22"/>
  <c r="G50" i="22"/>
  <c r="G58" i="22"/>
  <c r="G66" i="22"/>
  <c r="G72" i="22"/>
  <c r="G76" i="22"/>
  <c r="G80" i="22"/>
  <c r="G84" i="22"/>
  <c r="G88" i="22"/>
  <c r="G92" i="22"/>
  <c r="G96" i="22"/>
  <c r="G100" i="22"/>
  <c r="G7" i="22"/>
  <c r="G15" i="22"/>
  <c r="G23" i="22"/>
  <c r="G31" i="22"/>
  <c r="G39" i="22"/>
  <c r="G47" i="22"/>
  <c r="G55" i="22"/>
  <c r="G63" i="22"/>
  <c r="G73" i="22"/>
  <c r="G77" i="22"/>
  <c r="G81" i="22"/>
  <c r="G85" i="22"/>
  <c r="G89" i="22"/>
  <c r="G93" i="22"/>
  <c r="G6" i="22"/>
  <c r="G14" i="22"/>
  <c r="G22" i="22"/>
  <c r="G30" i="22"/>
  <c r="G38" i="22"/>
  <c r="G46" i="22"/>
  <c r="G54" i="22"/>
  <c r="G62" i="22"/>
  <c r="G70" i="22"/>
  <c r="G74" i="22"/>
  <c r="G78" i="22"/>
  <c r="G82" i="22"/>
  <c r="G86" i="22"/>
  <c r="G90" i="22"/>
  <c r="G94" i="22"/>
  <c r="G3" i="22"/>
  <c r="G11" i="22"/>
  <c r="G19" i="22"/>
  <c r="G27" i="22"/>
  <c r="G35" i="22"/>
  <c r="G43" i="22"/>
  <c r="G51" i="22"/>
  <c r="G59" i="22"/>
  <c r="G67" i="22"/>
  <c r="G71" i="22"/>
  <c r="G75" i="22"/>
  <c r="G79" i="22"/>
  <c r="G83" i="22"/>
  <c r="G87" i="22"/>
  <c r="G91" i="22"/>
  <c r="G95" i="22"/>
  <c r="G107" i="22"/>
  <c r="G111" i="22"/>
  <c r="G115" i="22"/>
  <c r="G119" i="22"/>
  <c r="G123" i="22"/>
  <c r="G127" i="22"/>
  <c r="G131" i="22"/>
  <c r="G135" i="22"/>
  <c r="G139" i="22"/>
  <c r="G143" i="22"/>
  <c r="G147" i="22"/>
  <c r="G151" i="22"/>
  <c r="G155" i="22"/>
  <c r="G159" i="22"/>
  <c r="G101" i="22"/>
  <c r="G102" i="22"/>
  <c r="G103" i="22"/>
  <c r="G104" i="22"/>
  <c r="G108" i="22"/>
  <c r="G112" i="22"/>
  <c r="G116" i="22"/>
  <c r="G120" i="22"/>
  <c r="G124" i="22"/>
  <c r="G128" i="22"/>
  <c r="G132" i="22"/>
  <c r="G136" i="22"/>
  <c r="G140" i="22"/>
  <c r="G144" i="22"/>
  <c r="G148" i="22"/>
  <c r="G152" i="22"/>
  <c r="G156" i="22"/>
  <c r="G160" i="22"/>
  <c r="G164" i="22"/>
  <c r="G97" i="22"/>
  <c r="G98" i="22"/>
  <c r="G99" i="22"/>
  <c r="G105" i="22"/>
  <c r="G109" i="22"/>
  <c r="G113" i="22"/>
  <c r="G117" i="22"/>
  <c r="G121" i="22"/>
  <c r="G125" i="22"/>
  <c r="G129" i="22"/>
  <c r="G133" i="22"/>
  <c r="G137" i="22"/>
  <c r="G141" i="22"/>
  <c r="G145" i="22"/>
  <c r="G149" i="22"/>
  <c r="G153" i="22"/>
  <c r="G157" i="22"/>
  <c r="G161" i="22"/>
  <c r="G165" i="22"/>
  <c r="G169" i="22"/>
  <c r="G173" i="22"/>
  <c r="G177" i="22"/>
  <c r="G181" i="22"/>
  <c r="G185" i="22"/>
  <c r="G189" i="22"/>
  <c r="G193" i="22"/>
  <c r="G197" i="22"/>
  <c r="G201" i="22"/>
  <c r="G205" i="22"/>
  <c r="G209" i="22"/>
  <c r="G213" i="22"/>
  <c r="G217" i="22"/>
  <c r="G106" i="22"/>
  <c r="G110" i="22"/>
  <c r="G114" i="22"/>
  <c r="G118" i="22"/>
  <c r="G122" i="22"/>
  <c r="G126" i="22"/>
  <c r="G130" i="22"/>
  <c r="G134" i="22"/>
  <c r="G138" i="22"/>
  <c r="G142" i="22"/>
  <c r="G146" i="22"/>
  <c r="G150" i="22"/>
  <c r="G154" i="22"/>
  <c r="G158" i="22"/>
  <c r="G162" i="22"/>
  <c r="G166" i="22"/>
  <c r="G170" i="22"/>
  <c r="G174" i="22"/>
  <c r="G178" i="22"/>
  <c r="G182" i="22"/>
  <c r="G186" i="22"/>
  <c r="G190" i="22"/>
  <c r="G194" i="22"/>
  <c r="G198" i="22"/>
  <c r="G202" i="22"/>
  <c r="G206" i="22"/>
  <c r="G210" i="22"/>
  <c r="G214" i="22"/>
  <c r="G163" i="22"/>
  <c r="G171" i="22"/>
  <c r="G179" i="22"/>
  <c r="G187" i="22"/>
  <c r="G195" i="22"/>
  <c r="G203" i="22"/>
  <c r="G211" i="22"/>
  <c r="G220" i="22"/>
  <c r="G224" i="22"/>
  <c r="G228" i="22"/>
  <c r="G232" i="22"/>
  <c r="G236" i="22"/>
  <c r="G240" i="22"/>
  <c r="G244" i="22"/>
  <c r="G248" i="22"/>
  <c r="G252" i="22"/>
  <c r="G256" i="22"/>
  <c r="G260" i="22"/>
  <c r="G264" i="22"/>
  <c r="G268" i="22"/>
  <c r="G272" i="22"/>
  <c r="G168" i="22"/>
  <c r="G176" i="22"/>
  <c r="G184" i="22"/>
  <c r="G192" i="22"/>
  <c r="G200" i="22"/>
  <c r="G208" i="22"/>
  <c r="G216" i="22"/>
  <c r="G221" i="22"/>
  <c r="G225" i="22"/>
  <c r="G229" i="22"/>
  <c r="G233" i="22"/>
  <c r="G237" i="22"/>
  <c r="G241" i="22"/>
  <c r="G245" i="22"/>
  <c r="G249" i="22"/>
  <c r="G253" i="22"/>
  <c r="G257" i="22"/>
  <c r="G261" i="22"/>
  <c r="G265" i="22"/>
  <c r="G269" i="22"/>
  <c r="G167" i="22"/>
  <c r="G175" i="22"/>
  <c r="G183" i="22"/>
  <c r="G191" i="22"/>
  <c r="G199" i="22"/>
  <c r="G207" i="22"/>
  <c r="G215" i="22"/>
  <c r="G218" i="22"/>
  <c r="G222" i="22"/>
  <c r="G226" i="22"/>
  <c r="G230" i="22"/>
  <c r="G234" i="22"/>
  <c r="G238" i="22"/>
  <c r="G242" i="22"/>
  <c r="G246" i="22"/>
  <c r="G250" i="22"/>
  <c r="G254" i="22"/>
  <c r="G258" i="22"/>
  <c r="G262" i="22"/>
  <c r="G266" i="22"/>
  <c r="G270" i="22"/>
  <c r="G172" i="22"/>
  <c r="G180" i="22"/>
  <c r="G188" i="22"/>
  <c r="G196" i="22"/>
  <c r="G204" i="22"/>
  <c r="G212" i="22"/>
  <c r="G219" i="22"/>
  <c r="G223" i="22"/>
  <c r="G227" i="22"/>
  <c r="G231" i="22"/>
  <c r="G235" i="22"/>
  <c r="G239" i="22"/>
  <c r="G243" i="22"/>
  <c r="G247" i="22"/>
  <c r="G251" i="22"/>
  <c r="G255" i="22"/>
  <c r="G259" i="22"/>
  <c r="G263" i="22"/>
  <c r="G267" i="22"/>
  <c r="G271" i="22"/>
  <c r="H3" i="22"/>
  <c r="H7" i="22"/>
  <c r="H11" i="22"/>
  <c r="H15" i="22"/>
  <c r="H19" i="22"/>
  <c r="H23" i="22"/>
  <c r="H27" i="22"/>
  <c r="H31" i="22"/>
  <c r="H35" i="22"/>
  <c r="H39" i="22"/>
  <c r="H43" i="22"/>
  <c r="H47" i="22"/>
  <c r="H51" i="22"/>
  <c r="H55" i="22"/>
  <c r="H59" i="22"/>
  <c r="H63" i="22"/>
  <c r="H67" i="22"/>
  <c r="H4" i="22"/>
  <c r="H8" i="22"/>
  <c r="H12" i="22"/>
  <c r="H16" i="22"/>
  <c r="H20" i="22"/>
  <c r="H24" i="22"/>
  <c r="H28" i="22"/>
  <c r="H32" i="22"/>
  <c r="H36" i="22"/>
  <c r="H40" i="22"/>
  <c r="H44" i="22"/>
  <c r="H48" i="22"/>
  <c r="H52" i="22"/>
  <c r="H56" i="22"/>
  <c r="H60" i="22"/>
  <c r="H64" i="22"/>
  <c r="H68" i="22"/>
  <c r="H5" i="22"/>
  <c r="H13" i="22"/>
  <c r="H21" i="22"/>
  <c r="H29" i="22"/>
  <c r="H37" i="22"/>
  <c r="H45" i="22"/>
  <c r="H53" i="22"/>
  <c r="H61" i="22"/>
  <c r="H69" i="22"/>
  <c r="H71" i="22"/>
  <c r="H75" i="22"/>
  <c r="H79" i="22"/>
  <c r="H83" i="22"/>
  <c r="H87" i="22"/>
  <c r="H91" i="22"/>
  <c r="H95" i="22"/>
  <c r="H99" i="22"/>
  <c r="H103" i="22"/>
  <c r="H2" i="22"/>
  <c r="H10" i="22"/>
  <c r="H18" i="22"/>
  <c r="H26" i="22"/>
  <c r="H34" i="22"/>
  <c r="H42" i="22"/>
  <c r="H50" i="22"/>
  <c r="H58" i="22"/>
  <c r="H66" i="22"/>
  <c r="H72" i="22"/>
  <c r="H76" i="22"/>
  <c r="H80" i="22"/>
  <c r="H84" i="22"/>
  <c r="H88" i="22"/>
  <c r="H92" i="22"/>
  <c r="H9" i="22"/>
  <c r="H17" i="22"/>
  <c r="H25" i="22"/>
  <c r="H33" i="22"/>
  <c r="H41" i="22"/>
  <c r="H49" i="22"/>
  <c r="H57" i="22"/>
  <c r="H65" i="22"/>
  <c r="H73" i="22"/>
  <c r="H77" i="22"/>
  <c r="H81" i="22"/>
  <c r="H85" i="22"/>
  <c r="H89" i="22"/>
  <c r="H93" i="22"/>
  <c r="H6" i="22"/>
  <c r="H14" i="22"/>
  <c r="H22" i="22"/>
  <c r="H30" i="22"/>
  <c r="H38" i="22"/>
  <c r="H46" i="22"/>
  <c r="H54" i="22"/>
  <c r="H62" i="22"/>
  <c r="H70" i="22"/>
  <c r="H74" i="22"/>
  <c r="H78" i="22"/>
  <c r="H82" i="22"/>
  <c r="H86" i="22"/>
  <c r="H90" i="22"/>
  <c r="H94" i="22"/>
  <c r="H106" i="22"/>
  <c r="H110" i="22"/>
  <c r="H114" i="22"/>
  <c r="H118" i="22"/>
  <c r="H122" i="22"/>
  <c r="H126" i="22"/>
  <c r="H130" i="22"/>
  <c r="H134" i="22"/>
  <c r="H138" i="22"/>
  <c r="H142" i="22"/>
  <c r="H146" i="22"/>
  <c r="H150" i="22"/>
  <c r="H154" i="22"/>
  <c r="H158" i="22"/>
  <c r="H96" i="22"/>
  <c r="H107" i="22"/>
  <c r="H111" i="22"/>
  <c r="H115" i="22"/>
  <c r="H119" i="22"/>
  <c r="H123" i="22"/>
  <c r="H127" i="22"/>
  <c r="H131" i="22"/>
  <c r="H135" i="22"/>
  <c r="H139" i="22"/>
  <c r="H143" i="22"/>
  <c r="H147" i="22"/>
  <c r="H151" i="22"/>
  <c r="H155" i="22"/>
  <c r="H159" i="22"/>
  <c r="H163" i="22"/>
  <c r="H100" i="22"/>
  <c r="H101" i="22"/>
  <c r="H102" i="22"/>
  <c r="H104" i="22"/>
  <c r="H108" i="22"/>
  <c r="H112" i="22"/>
  <c r="H116" i="22"/>
  <c r="H120" i="22"/>
  <c r="H124" i="22"/>
  <c r="H128" i="22"/>
  <c r="H132" i="22"/>
  <c r="H136" i="22"/>
  <c r="H140" i="22"/>
  <c r="H144" i="22"/>
  <c r="H148" i="22"/>
  <c r="H152" i="22"/>
  <c r="H156" i="22"/>
  <c r="H160" i="22"/>
  <c r="H164" i="22"/>
  <c r="H168" i="22"/>
  <c r="H172" i="22"/>
  <c r="H176" i="22"/>
  <c r="H180" i="22"/>
  <c r="H184" i="22"/>
  <c r="H188" i="22"/>
  <c r="H192" i="22"/>
  <c r="H196" i="22"/>
  <c r="H200" i="22"/>
  <c r="H204" i="22"/>
  <c r="H208" i="22"/>
  <c r="H212" i="22"/>
  <c r="H216" i="22"/>
  <c r="H97" i="22"/>
  <c r="H98" i="22"/>
  <c r="H105" i="22"/>
  <c r="H109" i="22"/>
  <c r="H113" i="22"/>
  <c r="H117" i="22"/>
  <c r="H121" i="22"/>
  <c r="H125" i="22"/>
  <c r="H129" i="22"/>
  <c r="H133" i="22"/>
  <c r="H137" i="22"/>
  <c r="H141" i="22"/>
  <c r="H145" i="22"/>
  <c r="H149" i="22"/>
  <c r="H153" i="22"/>
  <c r="H157" i="22"/>
  <c r="H161" i="22"/>
  <c r="H165" i="22"/>
  <c r="H169" i="22"/>
  <c r="H173" i="22"/>
  <c r="H177" i="22"/>
  <c r="H181" i="22"/>
  <c r="H185" i="22"/>
  <c r="H189" i="22"/>
  <c r="H193" i="22"/>
  <c r="H197" i="22"/>
  <c r="H201" i="22"/>
  <c r="H205" i="22"/>
  <c r="H209" i="22"/>
  <c r="H213" i="22"/>
  <c r="H217" i="22"/>
  <c r="H166" i="22"/>
  <c r="H174" i="22"/>
  <c r="H182" i="22"/>
  <c r="H190" i="22"/>
  <c r="H198" i="22"/>
  <c r="H206" i="22"/>
  <c r="H214" i="22"/>
  <c r="H219" i="22"/>
  <c r="H223" i="22"/>
  <c r="H227" i="22"/>
  <c r="H231" i="22"/>
  <c r="H235" i="22"/>
  <c r="H239" i="22"/>
  <c r="H243" i="22"/>
  <c r="H247" i="22"/>
  <c r="H251" i="22"/>
  <c r="H255" i="22"/>
  <c r="H259" i="22"/>
  <c r="H263" i="22"/>
  <c r="H267" i="22"/>
  <c r="H271" i="22"/>
  <c r="H171" i="22"/>
  <c r="H179" i="22"/>
  <c r="H187" i="22"/>
  <c r="H195" i="22"/>
  <c r="H203" i="22"/>
  <c r="H211" i="22"/>
  <c r="H220" i="22"/>
  <c r="H224" i="22"/>
  <c r="H228" i="22"/>
  <c r="H232" i="22"/>
  <c r="H236" i="22"/>
  <c r="H240" i="22"/>
  <c r="H244" i="22"/>
  <c r="H248" i="22"/>
  <c r="H252" i="22"/>
  <c r="H256" i="22"/>
  <c r="H260" i="22"/>
  <c r="H264" i="22"/>
  <c r="H268" i="22"/>
  <c r="H272" i="22"/>
  <c r="H170" i="22"/>
  <c r="H178" i="22"/>
  <c r="H186" i="22"/>
  <c r="H194" i="22"/>
  <c r="H202" i="22"/>
  <c r="H210" i="22"/>
  <c r="H221" i="22"/>
  <c r="H225" i="22"/>
  <c r="H229" i="22"/>
  <c r="H233" i="22"/>
  <c r="H237" i="22"/>
  <c r="H241" i="22"/>
  <c r="H245" i="22"/>
  <c r="H249" i="22"/>
  <c r="H253" i="22"/>
  <c r="H257" i="22"/>
  <c r="H261" i="22"/>
  <c r="H265" i="22"/>
  <c r="H269" i="22"/>
  <c r="H162" i="22"/>
  <c r="H167" i="22"/>
  <c r="H175" i="22"/>
  <c r="H183" i="22"/>
  <c r="H191" i="22"/>
  <c r="H199" i="22"/>
  <c r="H207" i="22"/>
  <c r="H215" i="22"/>
  <c r="H218" i="22"/>
  <c r="H222" i="22"/>
  <c r="H226" i="22"/>
  <c r="H230" i="22"/>
  <c r="H234" i="22"/>
  <c r="H238" i="22"/>
  <c r="H242" i="22"/>
  <c r="H246" i="22"/>
  <c r="H250" i="22"/>
  <c r="H254" i="22"/>
  <c r="H258" i="22"/>
  <c r="H262" i="22"/>
  <c r="H266" i="22"/>
  <c r="H270" i="22"/>
  <c r="I275" i="22"/>
  <c r="I279" i="22"/>
  <c r="I283" i="22"/>
  <c r="I287" i="22"/>
  <c r="I291" i="22"/>
  <c r="I295" i="22"/>
  <c r="I299" i="22"/>
  <c r="I276" i="22"/>
  <c r="I280" i="22"/>
  <c r="I284" i="22"/>
  <c r="I288" i="22"/>
  <c r="I292" i="22"/>
  <c r="I296" i="22"/>
  <c r="I300" i="22"/>
  <c r="I273" i="22"/>
  <c r="I277" i="22"/>
  <c r="I281" i="22"/>
  <c r="I285" i="22"/>
  <c r="I289" i="22"/>
  <c r="I293" i="22"/>
  <c r="I297" i="22"/>
  <c r="I301" i="22"/>
  <c r="I274" i="22"/>
  <c r="I278" i="22"/>
  <c r="I282" i="22"/>
  <c r="I286" i="22"/>
  <c r="I290" i="22"/>
  <c r="I294" i="22"/>
  <c r="I298" i="22"/>
  <c r="I302" i="22"/>
  <c r="J274" i="22"/>
  <c r="J278" i="22"/>
  <c r="J282" i="22"/>
  <c r="J286" i="22"/>
  <c r="J290" i="22"/>
  <c r="J294" i="22"/>
  <c r="J298" i="22"/>
  <c r="J302" i="22"/>
  <c r="J304" i="22" s="1"/>
  <c r="J275" i="22"/>
  <c r="J279" i="22"/>
  <c r="J283" i="22"/>
  <c r="J287" i="22"/>
  <c r="J291" i="22"/>
  <c r="J295" i="22"/>
  <c r="J299" i="22"/>
  <c r="J276" i="22"/>
  <c r="J280" i="22"/>
  <c r="J284" i="22"/>
  <c r="J288" i="22"/>
  <c r="J292" i="22"/>
  <c r="J296" i="22"/>
  <c r="J300" i="22"/>
  <c r="J273" i="22"/>
  <c r="J277" i="22"/>
  <c r="J281" i="22"/>
  <c r="J285" i="22"/>
  <c r="J289" i="22"/>
  <c r="J293" i="22"/>
  <c r="J297" i="22"/>
  <c r="J301" i="22"/>
  <c r="K273" i="22"/>
  <c r="K277" i="22"/>
  <c r="K281" i="22"/>
  <c r="K285" i="22"/>
  <c r="K289" i="22"/>
  <c r="K293" i="22"/>
  <c r="K297" i="22"/>
  <c r="K301" i="22"/>
  <c r="K274" i="22"/>
  <c r="K278" i="22"/>
  <c r="K282" i="22"/>
  <c r="K286" i="22"/>
  <c r="K290" i="22"/>
  <c r="K294" i="22"/>
  <c r="K298" i="22"/>
  <c r="K302" i="22"/>
  <c r="K275" i="22"/>
  <c r="K279" i="22"/>
  <c r="K283" i="22"/>
  <c r="K287" i="22"/>
  <c r="K291" i="22"/>
  <c r="K295" i="22"/>
  <c r="K299" i="22"/>
  <c r="K276" i="22"/>
  <c r="K280" i="22"/>
  <c r="K284" i="22"/>
  <c r="K288" i="22"/>
  <c r="K292" i="22"/>
  <c r="K296" i="22"/>
  <c r="K300" i="22"/>
  <c r="G273" i="22"/>
  <c r="G277" i="22"/>
  <c r="G281" i="22"/>
  <c r="G285" i="22"/>
  <c r="G289" i="22"/>
  <c r="G293" i="22"/>
  <c r="G297" i="22"/>
  <c r="G301" i="22"/>
  <c r="G274" i="22"/>
  <c r="G278" i="22"/>
  <c r="G282" i="22"/>
  <c r="G286" i="22"/>
  <c r="G290" i="22"/>
  <c r="G294" i="22"/>
  <c r="G298" i="22"/>
  <c r="G302" i="22"/>
  <c r="G304" i="22" s="1"/>
  <c r="G275" i="22"/>
  <c r="G279" i="22"/>
  <c r="G283" i="22"/>
  <c r="G287" i="22"/>
  <c r="G291" i="22"/>
  <c r="G295" i="22"/>
  <c r="G299" i="22"/>
  <c r="G276" i="22"/>
  <c r="G280" i="22"/>
  <c r="G284" i="22"/>
  <c r="G288" i="22"/>
  <c r="G292" i="22"/>
  <c r="G296" i="22"/>
  <c r="G300" i="22"/>
  <c r="H276" i="22"/>
  <c r="H280" i="22"/>
  <c r="H284" i="22"/>
  <c r="H288" i="22"/>
  <c r="H292" i="22"/>
  <c r="H296" i="22"/>
  <c r="H300" i="22"/>
  <c r="H273" i="22"/>
  <c r="H277" i="22"/>
  <c r="H281" i="22"/>
  <c r="H285" i="22"/>
  <c r="H289" i="22"/>
  <c r="H293" i="22"/>
  <c r="H297" i="22"/>
  <c r="H301" i="22"/>
  <c r="H274" i="22"/>
  <c r="H278" i="22"/>
  <c r="H282" i="22"/>
  <c r="H286" i="22"/>
  <c r="H290" i="22"/>
  <c r="H294" i="22"/>
  <c r="H298" i="22"/>
  <c r="H302" i="22"/>
  <c r="H275" i="22"/>
  <c r="H279" i="22"/>
  <c r="H283" i="22"/>
  <c r="H287" i="22"/>
  <c r="H291" i="22"/>
  <c r="H295" i="22"/>
  <c r="H299" i="22"/>
  <c r="G288" i="6"/>
  <c r="K283" i="6"/>
  <c r="K289" i="6"/>
  <c r="J300" i="6"/>
  <c r="J295" i="6"/>
  <c r="J297" i="6"/>
  <c r="J287" i="6"/>
  <c r="J282" i="6"/>
  <c r="G295" i="6"/>
  <c r="G297" i="6"/>
  <c r="G292" i="6"/>
  <c r="K294" i="6"/>
  <c r="K300" i="6"/>
  <c r="J303" i="6"/>
  <c r="K278" i="6"/>
  <c r="K273" i="6"/>
  <c r="J276" i="6"/>
  <c r="J278" i="6"/>
  <c r="J273" i="6"/>
  <c r="K303" i="6"/>
  <c r="G275" i="6"/>
  <c r="G277" i="6"/>
  <c r="G272" i="6"/>
  <c r="J271" i="6"/>
  <c r="G265" i="6"/>
  <c r="K270" i="6"/>
  <c r="G285" i="6"/>
  <c r="K282" i="6"/>
  <c r="K284" i="6"/>
  <c r="J299" i="6"/>
  <c r="J301" i="6"/>
  <c r="J291" i="6"/>
  <c r="J286" i="6"/>
  <c r="G299" i="6"/>
  <c r="G301" i="6"/>
  <c r="G296" i="6"/>
  <c r="K298" i="6"/>
  <c r="K293" i="6"/>
  <c r="K275" i="6"/>
  <c r="K277" i="6"/>
  <c r="K272" i="6"/>
  <c r="J280" i="6"/>
  <c r="J275" i="6"/>
  <c r="J277" i="6"/>
  <c r="G279" i="6"/>
  <c r="G281" i="6"/>
  <c r="G276" i="6"/>
  <c r="G271" i="6"/>
  <c r="K271" i="6"/>
  <c r="G266" i="6"/>
  <c r="G268" i="6"/>
  <c r="J268" i="6"/>
  <c r="J270" i="6"/>
  <c r="J265" i="6"/>
  <c r="K266" i="6"/>
  <c r="K268" i="6"/>
  <c r="G291" i="6"/>
  <c r="G286" i="6"/>
  <c r="G267" i="6"/>
  <c r="G264" i="6"/>
  <c r="J264" i="6"/>
  <c r="J266" i="6"/>
  <c r="K267" i="6"/>
  <c r="K264" i="6"/>
  <c r="G287" i="6"/>
  <c r="G282" i="6"/>
  <c r="G284" i="6"/>
  <c r="K290" i="6"/>
  <c r="K285" i="6"/>
  <c r="J296" i="6"/>
  <c r="J298" i="6"/>
  <c r="J293" i="6"/>
  <c r="J288" i="6"/>
  <c r="J283" i="6"/>
  <c r="J289" i="6"/>
  <c r="G298" i="6"/>
  <c r="G293" i="6"/>
  <c r="K299" i="6"/>
  <c r="K301" i="6"/>
  <c r="K296" i="6"/>
  <c r="J302" i="6"/>
  <c r="K274" i="6"/>
  <c r="K280" i="6"/>
  <c r="J272" i="6"/>
  <c r="J274" i="6"/>
  <c r="G303" i="6"/>
  <c r="B3" i="21" s="1"/>
  <c r="K302" i="6"/>
  <c r="G278" i="6"/>
  <c r="G273" i="6"/>
  <c r="G270" i="6"/>
  <c r="J269" i="6"/>
  <c r="K265" i="6"/>
  <c r="G290" i="6"/>
  <c r="K287" i="6"/>
  <c r="G269" i="6"/>
  <c r="J267" i="6"/>
  <c r="K269" i="6"/>
  <c r="G283" i="6"/>
  <c r="G289" i="6"/>
  <c r="K291" i="6"/>
  <c r="K286" i="6"/>
  <c r="K288" i="6"/>
  <c r="J292" i="6"/>
  <c r="J294" i="6"/>
  <c r="J284" i="6"/>
  <c r="J290" i="6"/>
  <c r="J285" i="6"/>
  <c r="G294" i="6"/>
  <c r="G300" i="6"/>
  <c r="K295" i="6"/>
  <c r="K297" i="6"/>
  <c r="K292" i="6"/>
  <c r="K279" i="6"/>
  <c r="K281" i="6"/>
  <c r="K276" i="6"/>
  <c r="J279" i="6"/>
  <c r="J281" i="6"/>
  <c r="G302" i="6"/>
  <c r="G274" i="6"/>
  <c r="G280" i="6"/>
  <c r="J2" i="3"/>
  <c r="J3" i="3"/>
  <c r="J4" i="3"/>
  <c r="J6" i="3"/>
  <c r="J8" i="3"/>
  <c r="J10" i="3"/>
  <c r="J12" i="3"/>
  <c r="J14" i="3"/>
  <c r="J16" i="3"/>
  <c r="J18" i="3"/>
  <c r="J20" i="3"/>
  <c r="J22" i="3"/>
  <c r="J24" i="3"/>
  <c r="J26" i="3"/>
  <c r="J28" i="3"/>
  <c r="J30" i="3"/>
  <c r="J32" i="3"/>
  <c r="J34" i="3"/>
  <c r="J36" i="3"/>
  <c r="J38" i="3"/>
  <c r="J40" i="3"/>
  <c r="J42" i="3"/>
  <c r="J44" i="3"/>
  <c r="J46" i="3"/>
  <c r="J48" i="3"/>
  <c r="J50" i="3"/>
  <c r="J52" i="3"/>
  <c r="J54" i="3"/>
  <c r="J56" i="3"/>
  <c r="J58" i="3"/>
  <c r="J60" i="3"/>
  <c r="J62" i="3"/>
  <c r="J64" i="3"/>
  <c r="J66" i="3"/>
  <c r="J68" i="3"/>
  <c r="J70" i="3"/>
  <c r="J72" i="3"/>
  <c r="J74" i="3"/>
  <c r="J76" i="3"/>
  <c r="J78" i="3"/>
  <c r="J80" i="3"/>
  <c r="J82" i="3"/>
  <c r="J84" i="3"/>
  <c r="J86" i="3"/>
  <c r="J88" i="3"/>
  <c r="J90" i="3"/>
  <c r="J92" i="3"/>
  <c r="J94" i="3"/>
  <c r="J96" i="3"/>
  <c r="J98" i="3"/>
  <c r="J100" i="3"/>
  <c r="J102" i="3"/>
  <c r="J104" i="3"/>
  <c r="J106" i="3"/>
  <c r="J108" i="3"/>
  <c r="J110" i="3"/>
  <c r="J112" i="3"/>
  <c r="J114" i="3"/>
  <c r="J116" i="3"/>
  <c r="J118" i="3"/>
  <c r="J120" i="3"/>
  <c r="J122" i="3"/>
  <c r="J124" i="3"/>
  <c r="J126" i="3"/>
  <c r="J128" i="3"/>
  <c r="J130" i="3"/>
  <c r="J132" i="3"/>
  <c r="J134" i="3"/>
  <c r="J136" i="3"/>
  <c r="J138" i="3"/>
  <c r="J140" i="3"/>
  <c r="J142" i="3"/>
  <c r="J144" i="3"/>
  <c r="J146" i="3"/>
  <c r="J148" i="3"/>
  <c r="J150" i="3"/>
  <c r="J152" i="3"/>
  <c r="J154" i="3"/>
  <c r="J156" i="3"/>
  <c r="J158" i="3"/>
  <c r="J160" i="3"/>
  <c r="J162" i="3"/>
  <c r="J164" i="3"/>
  <c r="J166" i="3"/>
  <c r="J168" i="3"/>
  <c r="J170" i="3"/>
  <c r="J172" i="3"/>
  <c r="J5" i="3"/>
  <c r="J9" i="3"/>
  <c r="J13" i="3"/>
  <c r="J17" i="3"/>
  <c r="J21" i="3"/>
  <c r="J25" i="3"/>
  <c r="J29" i="3"/>
  <c r="J33" i="3"/>
  <c r="J37" i="3"/>
  <c r="J41" i="3"/>
  <c r="J45" i="3"/>
  <c r="J49" i="3"/>
  <c r="J53" i="3"/>
  <c r="J57" i="3"/>
  <c r="J61" i="3"/>
  <c r="J65" i="3"/>
  <c r="J69" i="3"/>
  <c r="J73" i="3"/>
  <c r="J77" i="3"/>
  <c r="J81" i="3"/>
  <c r="J85" i="3"/>
  <c r="J89" i="3"/>
  <c r="J93" i="3"/>
  <c r="J97" i="3"/>
  <c r="J101" i="3"/>
  <c r="J105" i="3"/>
  <c r="J109" i="3"/>
  <c r="J113" i="3"/>
  <c r="J117" i="3"/>
  <c r="J121" i="3"/>
  <c r="J125" i="3"/>
  <c r="J129" i="3"/>
  <c r="J133" i="3"/>
  <c r="J137" i="3"/>
  <c r="J141" i="3"/>
  <c r="J145" i="3"/>
  <c r="J149" i="3"/>
  <c r="J153" i="3"/>
  <c r="J157" i="3"/>
  <c r="J161" i="3"/>
  <c r="J165" i="3"/>
  <c r="J169" i="3"/>
  <c r="J173" i="3"/>
  <c r="J175" i="3"/>
  <c r="J177" i="3"/>
  <c r="J179" i="3"/>
  <c r="J181" i="3"/>
  <c r="J183" i="3"/>
  <c r="J185" i="3"/>
  <c r="J187" i="3"/>
  <c r="J189" i="3"/>
  <c r="J191" i="3"/>
  <c r="J193" i="3"/>
  <c r="J195" i="3"/>
  <c r="J197" i="3"/>
  <c r="J199" i="3"/>
  <c r="J201" i="3"/>
  <c r="J203" i="3"/>
  <c r="J205" i="3"/>
  <c r="J207" i="3"/>
  <c r="J209" i="3"/>
  <c r="J211" i="3"/>
  <c r="J213" i="3"/>
  <c r="J215" i="3"/>
  <c r="J217" i="3"/>
  <c r="J219" i="3"/>
  <c r="J221" i="3"/>
  <c r="J223" i="3"/>
  <c r="J225" i="3"/>
  <c r="J227" i="3"/>
  <c r="J229" i="3"/>
  <c r="J231" i="3"/>
  <c r="J233" i="3"/>
  <c r="J235" i="3"/>
  <c r="J237" i="3"/>
  <c r="J239" i="3"/>
  <c r="J241" i="3"/>
  <c r="J243" i="3"/>
  <c r="J245" i="3"/>
  <c r="J247" i="3"/>
  <c r="J249" i="3"/>
  <c r="J251" i="3"/>
  <c r="J253" i="3"/>
  <c r="J255" i="3"/>
  <c r="J257" i="3"/>
  <c r="J259" i="3"/>
  <c r="J261" i="3"/>
  <c r="J263" i="3"/>
  <c r="J265" i="3"/>
  <c r="J267" i="3"/>
  <c r="J269" i="3"/>
  <c r="J271" i="3"/>
  <c r="J273" i="3"/>
  <c r="J275" i="3"/>
  <c r="J277" i="3"/>
  <c r="J19" i="3"/>
  <c r="J27" i="3"/>
  <c r="J35" i="3"/>
  <c r="J43" i="3"/>
  <c r="J51" i="3"/>
  <c r="J59" i="3"/>
  <c r="J67" i="3"/>
  <c r="J83" i="3"/>
  <c r="J99" i="3"/>
  <c r="J131" i="3"/>
  <c r="J155" i="3"/>
  <c r="J180" i="3"/>
  <c r="J192" i="3"/>
  <c r="J204" i="3"/>
  <c r="J216" i="3"/>
  <c r="J232" i="3"/>
  <c r="J248" i="3"/>
  <c r="J284" i="3"/>
  <c r="J294" i="3"/>
  <c r="J302" i="3"/>
  <c r="J260" i="3"/>
  <c r="J268" i="3"/>
  <c r="J276" i="3"/>
  <c r="J7" i="3"/>
  <c r="J15" i="3"/>
  <c r="J23" i="3"/>
  <c r="J31" i="3"/>
  <c r="J39" i="3"/>
  <c r="J47" i="3"/>
  <c r="J55" i="3"/>
  <c r="J63" i="3"/>
  <c r="J71" i="3"/>
  <c r="J79" i="3"/>
  <c r="J87" i="3"/>
  <c r="J95" i="3"/>
  <c r="J103" i="3"/>
  <c r="J111" i="3"/>
  <c r="J119" i="3"/>
  <c r="J127" i="3"/>
  <c r="J135" i="3"/>
  <c r="J143" i="3"/>
  <c r="J151" i="3"/>
  <c r="J159" i="3"/>
  <c r="J167" i="3"/>
  <c r="J174" i="3"/>
  <c r="J178" i="3"/>
  <c r="J182" i="3"/>
  <c r="J186" i="3"/>
  <c r="J190" i="3"/>
  <c r="J194" i="3"/>
  <c r="J198" i="3"/>
  <c r="J202" i="3"/>
  <c r="J206" i="3"/>
  <c r="J210" i="3"/>
  <c r="J214" i="3"/>
  <c r="J218" i="3"/>
  <c r="J222" i="3"/>
  <c r="J226" i="3"/>
  <c r="J230" i="3"/>
  <c r="J234" i="3"/>
  <c r="J238" i="3"/>
  <c r="J242" i="3"/>
  <c r="J246" i="3"/>
  <c r="J250" i="3"/>
  <c r="J254" i="3"/>
  <c r="J258" i="3"/>
  <c r="J266" i="3"/>
  <c r="J274" i="3"/>
  <c r="J279" i="3"/>
  <c r="J281" i="3"/>
  <c r="J283" i="3"/>
  <c r="J285" i="3"/>
  <c r="J287" i="3"/>
  <c r="J289" i="3"/>
  <c r="J291" i="3"/>
  <c r="J293" i="3"/>
  <c r="J295" i="3"/>
  <c r="J297" i="3"/>
  <c r="J299" i="3"/>
  <c r="J301" i="3"/>
  <c r="J11" i="3"/>
  <c r="J75" i="3"/>
  <c r="J91" i="3"/>
  <c r="J107" i="3"/>
  <c r="J115" i="3"/>
  <c r="J123" i="3"/>
  <c r="J139" i="3"/>
  <c r="J147" i="3"/>
  <c r="J163" i="3"/>
  <c r="J171" i="3"/>
  <c r="J176" i="3"/>
  <c r="J184" i="3"/>
  <c r="J188" i="3"/>
  <c r="J196" i="3"/>
  <c r="J208" i="3"/>
  <c r="J212" i="3"/>
  <c r="J224" i="3"/>
  <c r="J236" i="3"/>
  <c r="J244" i="3"/>
  <c r="J252" i="3"/>
  <c r="J280" i="3"/>
  <c r="J286" i="3"/>
  <c r="J290" i="3"/>
  <c r="J296" i="3"/>
  <c r="J300" i="3"/>
  <c r="J264" i="3"/>
  <c r="J272" i="3"/>
  <c r="J200" i="3"/>
  <c r="J220" i="3"/>
  <c r="J228" i="3"/>
  <c r="J240" i="3"/>
  <c r="J256" i="3"/>
  <c r="J262" i="3"/>
  <c r="J270" i="3"/>
  <c r="J278" i="3"/>
  <c r="J282" i="3"/>
  <c r="J288" i="3"/>
  <c r="J292" i="3"/>
  <c r="J298" i="3"/>
  <c r="I2" i="3"/>
  <c r="I4" i="3"/>
  <c r="I6" i="3"/>
  <c r="I8" i="3"/>
  <c r="I10" i="3"/>
  <c r="I12" i="3"/>
  <c r="I14" i="3"/>
  <c r="I16" i="3"/>
  <c r="I18" i="3"/>
  <c r="I20" i="3"/>
  <c r="I22" i="3"/>
  <c r="I24" i="3"/>
  <c r="I26" i="3"/>
  <c r="I28" i="3"/>
  <c r="I30" i="3"/>
  <c r="I32" i="3"/>
  <c r="I34" i="3"/>
  <c r="I36" i="3"/>
  <c r="I38" i="3"/>
  <c r="I40" i="3"/>
  <c r="I42" i="3"/>
  <c r="I44" i="3"/>
  <c r="I46" i="3"/>
  <c r="I48" i="3"/>
  <c r="I50" i="3"/>
  <c r="I52" i="3"/>
  <c r="I54" i="3"/>
  <c r="I56" i="3"/>
  <c r="I58" i="3"/>
  <c r="I60" i="3"/>
  <c r="I62" i="3"/>
  <c r="I64" i="3"/>
  <c r="I66" i="3"/>
  <c r="I68" i="3"/>
  <c r="I70" i="3"/>
  <c r="I72" i="3"/>
  <c r="I74" i="3"/>
  <c r="I76" i="3"/>
  <c r="I78" i="3"/>
  <c r="I80" i="3"/>
  <c r="I82" i="3"/>
  <c r="I84" i="3"/>
  <c r="I86" i="3"/>
  <c r="I88" i="3"/>
  <c r="I90" i="3"/>
  <c r="I92" i="3"/>
  <c r="I94" i="3"/>
  <c r="I96" i="3"/>
  <c r="I98" i="3"/>
  <c r="I100" i="3"/>
  <c r="I102" i="3"/>
  <c r="I104" i="3"/>
  <c r="I106" i="3"/>
  <c r="I108" i="3"/>
  <c r="I110" i="3"/>
  <c r="I112" i="3"/>
  <c r="I114" i="3"/>
  <c r="I116" i="3"/>
  <c r="I118" i="3"/>
  <c r="I120" i="3"/>
  <c r="I122" i="3"/>
  <c r="I124" i="3"/>
  <c r="I126" i="3"/>
  <c r="I128" i="3"/>
  <c r="I130" i="3"/>
  <c r="I132" i="3"/>
  <c r="I134" i="3"/>
  <c r="I136" i="3"/>
  <c r="I138" i="3"/>
  <c r="I140" i="3"/>
  <c r="I142" i="3"/>
  <c r="I144" i="3"/>
  <c r="I146" i="3"/>
  <c r="I148" i="3"/>
  <c r="I150" i="3"/>
  <c r="I152" i="3"/>
  <c r="I154" i="3"/>
  <c r="I156" i="3"/>
  <c r="I158" i="3"/>
  <c r="I160" i="3"/>
  <c r="I162" i="3"/>
  <c r="I164" i="3"/>
  <c r="I166" i="3"/>
  <c r="I168" i="3"/>
  <c r="I170" i="3"/>
  <c r="I172" i="3"/>
  <c r="I7" i="3"/>
  <c r="I11" i="3"/>
  <c r="I15" i="3"/>
  <c r="I19" i="3"/>
  <c r="I23" i="3"/>
  <c r="I27" i="3"/>
  <c r="I31" i="3"/>
  <c r="I35" i="3"/>
  <c r="I39" i="3"/>
  <c r="I43" i="3"/>
  <c r="I47" i="3"/>
  <c r="I51" i="3"/>
  <c r="I55" i="3"/>
  <c r="I59" i="3"/>
  <c r="I63" i="3"/>
  <c r="I67" i="3"/>
  <c r="I71" i="3"/>
  <c r="I75" i="3"/>
  <c r="I79" i="3"/>
  <c r="I83" i="3"/>
  <c r="I87" i="3"/>
  <c r="I91" i="3"/>
  <c r="I95" i="3"/>
  <c r="I99" i="3"/>
  <c r="I103" i="3"/>
  <c r="I107" i="3"/>
  <c r="I111" i="3"/>
  <c r="I115" i="3"/>
  <c r="I119" i="3"/>
  <c r="I123" i="3"/>
  <c r="I127" i="3"/>
  <c r="I131" i="3"/>
  <c r="I135" i="3"/>
  <c r="I139" i="3"/>
  <c r="I143" i="3"/>
  <c r="I147" i="3"/>
  <c r="I151" i="3"/>
  <c r="I155" i="3"/>
  <c r="I159" i="3"/>
  <c r="I163" i="3"/>
  <c r="I167" i="3"/>
  <c r="I171" i="3"/>
  <c r="I174" i="3"/>
  <c r="I176" i="3"/>
  <c r="I178" i="3"/>
  <c r="I180" i="3"/>
  <c r="I182" i="3"/>
  <c r="I184" i="3"/>
  <c r="I186" i="3"/>
  <c r="I188" i="3"/>
  <c r="I190" i="3"/>
  <c r="I192" i="3"/>
  <c r="I194" i="3"/>
  <c r="I196" i="3"/>
  <c r="I198" i="3"/>
  <c r="I200" i="3"/>
  <c r="I202" i="3"/>
  <c r="I204" i="3"/>
  <c r="I206" i="3"/>
  <c r="I208" i="3"/>
  <c r="I210" i="3"/>
  <c r="I212" i="3"/>
  <c r="I214" i="3"/>
  <c r="I216" i="3"/>
  <c r="I218" i="3"/>
  <c r="I220" i="3"/>
  <c r="I222" i="3"/>
  <c r="I224" i="3"/>
  <c r="I226" i="3"/>
  <c r="I228" i="3"/>
  <c r="I230" i="3"/>
  <c r="I232" i="3"/>
  <c r="I234" i="3"/>
  <c r="I236" i="3"/>
  <c r="I238" i="3"/>
  <c r="I240" i="3"/>
  <c r="I242" i="3"/>
  <c r="I244" i="3"/>
  <c r="I246" i="3"/>
  <c r="I248" i="3"/>
  <c r="I250" i="3"/>
  <c r="I252" i="3"/>
  <c r="I254" i="3"/>
  <c r="I256" i="3"/>
  <c r="I258" i="3"/>
  <c r="I265" i="3"/>
  <c r="I276" i="3"/>
  <c r="I5" i="3"/>
  <c r="I13" i="3"/>
  <c r="I21" i="3"/>
  <c r="I29" i="3"/>
  <c r="I37" i="3"/>
  <c r="I45" i="3"/>
  <c r="I53" i="3"/>
  <c r="I61" i="3"/>
  <c r="I69" i="3"/>
  <c r="I77" i="3"/>
  <c r="I85" i="3"/>
  <c r="I93" i="3"/>
  <c r="I101" i="3"/>
  <c r="I109" i="3"/>
  <c r="I117" i="3"/>
  <c r="I125" i="3"/>
  <c r="I133" i="3"/>
  <c r="I141" i="3"/>
  <c r="I149" i="3"/>
  <c r="I157" i="3"/>
  <c r="I165" i="3"/>
  <c r="I173" i="3"/>
  <c r="I177" i="3"/>
  <c r="I181" i="3"/>
  <c r="I185" i="3"/>
  <c r="I189" i="3"/>
  <c r="I193" i="3"/>
  <c r="I197" i="3"/>
  <c r="I201" i="3"/>
  <c r="I205" i="3"/>
  <c r="I209" i="3"/>
  <c r="I213" i="3"/>
  <c r="I217" i="3"/>
  <c r="I221" i="3"/>
  <c r="I225" i="3"/>
  <c r="I229" i="3"/>
  <c r="I233" i="3"/>
  <c r="I237" i="3"/>
  <c r="I241" i="3"/>
  <c r="I245" i="3"/>
  <c r="I249" i="3"/>
  <c r="I253" i="3"/>
  <c r="I257" i="3"/>
  <c r="I263" i="3"/>
  <c r="I266" i="3"/>
  <c r="I271" i="3"/>
  <c r="I274" i="3"/>
  <c r="I279" i="3"/>
  <c r="I281" i="3"/>
  <c r="I283" i="3"/>
  <c r="I285" i="3"/>
  <c r="I287" i="3"/>
  <c r="I289" i="3"/>
  <c r="I291" i="3"/>
  <c r="I293" i="3"/>
  <c r="I295" i="3"/>
  <c r="I297" i="3"/>
  <c r="I299" i="3"/>
  <c r="I301" i="3"/>
  <c r="I261" i="3"/>
  <c r="L261" i="3" s="1"/>
  <c r="I264" i="3"/>
  <c r="I269" i="3"/>
  <c r="I272" i="3"/>
  <c r="L272" i="3" s="1"/>
  <c r="I277" i="3"/>
  <c r="L277" i="3" s="1"/>
  <c r="I260" i="3"/>
  <c r="I268" i="3"/>
  <c r="I273" i="3"/>
  <c r="I9" i="3"/>
  <c r="I17" i="3"/>
  <c r="I25" i="3"/>
  <c r="I33" i="3"/>
  <c r="I41" i="3"/>
  <c r="I49" i="3"/>
  <c r="I57" i="3"/>
  <c r="I65" i="3"/>
  <c r="I73" i="3"/>
  <c r="I81" i="3"/>
  <c r="I89" i="3"/>
  <c r="I97" i="3"/>
  <c r="I105" i="3"/>
  <c r="I113" i="3"/>
  <c r="I121" i="3"/>
  <c r="I129" i="3"/>
  <c r="I137" i="3"/>
  <c r="I145" i="3"/>
  <c r="I153" i="3"/>
  <c r="I161" i="3"/>
  <c r="I169" i="3"/>
  <c r="I175" i="3"/>
  <c r="I179" i="3"/>
  <c r="I183" i="3"/>
  <c r="I187" i="3"/>
  <c r="I191" i="3"/>
  <c r="I195" i="3"/>
  <c r="I199" i="3"/>
  <c r="I203" i="3"/>
  <c r="I207" i="3"/>
  <c r="I211" i="3"/>
  <c r="I215" i="3"/>
  <c r="I219" i="3"/>
  <c r="I223" i="3"/>
  <c r="I227" i="3"/>
  <c r="I231" i="3"/>
  <c r="I235" i="3"/>
  <c r="I239" i="3"/>
  <c r="I243" i="3"/>
  <c r="I247" i="3"/>
  <c r="I251" i="3"/>
  <c r="I255" i="3"/>
  <c r="I259" i="3"/>
  <c r="I262" i="3"/>
  <c r="I267" i="3"/>
  <c r="I270" i="3"/>
  <c r="I275" i="3"/>
  <c r="I278" i="3"/>
  <c r="L278" i="3" s="1"/>
  <c r="I280" i="3"/>
  <c r="I282" i="3"/>
  <c r="I284" i="3"/>
  <c r="I286" i="3"/>
  <c r="I288" i="3"/>
  <c r="I290" i="3"/>
  <c r="I292" i="3"/>
  <c r="L292" i="3" s="1"/>
  <c r="I294" i="3"/>
  <c r="L294" i="3" s="1"/>
  <c r="I296" i="3"/>
  <c r="L296" i="3" s="1"/>
  <c r="I298" i="3"/>
  <c r="I300" i="3"/>
  <c r="I302" i="3"/>
  <c r="I3" i="3"/>
  <c r="I269" i="6"/>
  <c r="L268" i="3"/>
  <c r="I303" i="6"/>
  <c r="I276" i="6"/>
  <c r="I288" i="6"/>
  <c r="I293" i="6"/>
  <c r="I302" i="6"/>
  <c r="I272" i="6"/>
  <c r="I290" i="6"/>
  <c r="I295" i="6"/>
  <c r="I268" i="6"/>
  <c r="I270" i="6"/>
  <c r="I273" i="6"/>
  <c r="I279" i="6"/>
  <c r="I289" i="6"/>
  <c r="I291" i="6"/>
  <c r="I286" i="6"/>
  <c r="I301" i="6"/>
  <c r="I296" i="6"/>
  <c r="I298" i="6"/>
  <c r="I267" i="6"/>
  <c r="I281" i="6"/>
  <c r="I278" i="6"/>
  <c r="I283" i="6"/>
  <c r="I299" i="6"/>
  <c r="I265" i="6"/>
  <c r="I277" i="6"/>
  <c r="I274" i="6"/>
  <c r="I284" i="6"/>
  <c r="I300" i="6"/>
  <c r="I271" i="6"/>
  <c r="I264" i="6"/>
  <c r="I266" i="6"/>
  <c r="I280" i="6"/>
  <c r="I275" i="6"/>
  <c r="I285" i="6"/>
  <c r="I287" i="6"/>
  <c r="I282" i="6"/>
  <c r="I297" i="6"/>
  <c r="I292" i="6"/>
  <c r="I294" i="6"/>
  <c r="H303" i="6"/>
  <c r="H266" i="6"/>
  <c r="H268" i="6"/>
  <c r="H274" i="6"/>
  <c r="H280" i="6"/>
  <c r="H275" i="6"/>
  <c r="H282" i="6"/>
  <c r="H284" i="6"/>
  <c r="H298" i="6"/>
  <c r="H293" i="6"/>
  <c r="H299" i="6"/>
  <c r="H264" i="6"/>
  <c r="H281" i="6"/>
  <c r="H276" i="6"/>
  <c r="H289" i="6"/>
  <c r="H291" i="6"/>
  <c r="H302" i="6"/>
  <c r="H294" i="6"/>
  <c r="H300" i="6"/>
  <c r="H295" i="6"/>
  <c r="H270" i="6"/>
  <c r="H271" i="6"/>
  <c r="H269" i="6"/>
  <c r="H267" i="6"/>
  <c r="H277" i="6"/>
  <c r="H272" i="6"/>
  <c r="H290" i="6"/>
  <c r="H285" i="6"/>
  <c r="H287" i="6"/>
  <c r="H301" i="6"/>
  <c r="H296" i="6"/>
  <c r="H265" i="6"/>
  <c r="H278" i="6"/>
  <c r="H273" i="6"/>
  <c r="H279" i="6"/>
  <c r="H286" i="6"/>
  <c r="H288" i="6"/>
  <c r="H283" i="6"/>
  <c r="H297" i="6"/>
  <c r="H292" i="6"/>
  <c r="H1" i="6"/>
  <c r="I1" i="6"/>
  <c r="J1" i="6"/>
  <c r="K1" i="6"/>
  <c r="G1" i="6"/>
  <c r="C1" i="6"/>
  <c r="D1" i="6"/>
  <c r="E1" i="6"/>
  <c r="F1" i="6"/>
  <c r="B3" i="6"/>
  <c r="B1" i="6"/>
  <c r="D1" i="4"/>
  <c r="E1" i="4"/>
  <c r="F1" i="4"/>
  <c r="G1" i="4"/>
  <c r="C1" i="4"/>
  <c r="B1" i="4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" i="1"/>
  <c r="G5" i="4"/>
  <c r="E13" i="4"/>
  <c r="D21" i="4"/>
  <c r="F7" i="4"/>
  <c r="F23" i="4"/>
  <c r="D14" i="4"/>
  <c r="C2" i="4"/>
  <c r="D17" i="4"/>
  <c r="E10" i="4"/>
  <c r="E25" i="4"/>
  <c r="D12" i="4"/>
  <c r="D2" i="4"/>
  <c r="F14" i="4"/>
  <c r="E7" i="4"/>
  <c r="E20" i="4"/>
  <c r="F26" i="4"/>
  <c r="D6" i="4"/>
  <c r="G8" i="4"/>
  <c r="F22" i="4"/>
  <c r="F17" i="4"/>
  <c r="D10" i="4"/>
  <c r="F20" i="4"/>
  <c r="F2" i="4"/>
  <c r="C25" i="4"/>
  <c r="G4" i="4"/>
  <c r="D16" i="4"/>
  <c r="E19" i="4"/>
  <c r="D19" i="4"/>
  <c r="C17" i="4"/>
  <c r="C21" i="4"/>
  <c r="G17" i="4"/>
  <c r="G23" i="4"/>
  <c r="D20" i="4"/>
  <c r="D24" i="4"/>
  <c r="C24" i="4"/>
  <c r="F12" i="4"/>
  <c r="D18" i="4"/>
  <c r="C8" i="4"/>
  <c r="E5" i="4"/>
  <c r="F4" i="4"/>
  <c r="C27" i="4"/>
  <c r="G26" i="4"/>
  <c r="G6" i="4"/>
  <c r="C4" i="4"/>
  <c r="D27" i="4"/>
  <c r="D9" i="4"/>
  <c r="C10" i="4"/>
  <c r="E15" i="4"/>
  <c r="C13" i="4"/>
  <c r="D5" i="4"/>
  <c r="E21" i="4"/>
  <c r="F3" i="4"/>
  <c r="E11" i="4"/>
  <c r="G11" i="4"/>
  <c r="G25" i="4"/>
  <c r="E14" i="4"/>
  <c r="C23" i="4"/>
  <c r="F16" i="4"/>
  <c r="D11" i="4"/>
  <c r="G27" i="4"/>
  <c r="G20" i="4"/>
  <c r="C18" i="4"/>
  <c r="C20" i="4"/>
  <c r="E26" i="4"/>
  <c r="E12" i="4"/>
  <c r="G24" i="4"/>
  <c r="F15" i="4"/>
  <c r="G3" i="4"/>
  <c r="G18" i="4"/>
  <c r="C12" i="4"/>
  <c r="C22" i="4"/>
  <c r="D8" i="4"/>
  <c r="F24" i="4"/>
  <c r="E6" i="4"/>
  <c r="E8" i="4"/>
  <c r="G10" i="4"/>
  <c r="C11" i="4"/>
  <c r="F5" i="4"/>
  <c r="F9" i="4"/>
  <c r="E16" i="4"/>
  <c r="D23" i="4"/>
  <c r="F25" i="4"/>
  <c r="C3" i="4"/>
  <c r="E3" i="4"/>
  <c r="C7" i="4"/>
  <c r="E22" i="4"/>
  <c r="C9" i="4"/>
  <c r="G19" i="4"/>
  <c r="C6" i="4"/>
  <c r="D7" i="4"/>
  <c r="G16" i="4"/>
  <c r="C14" i="4"/>
  <c r="D4" i="4"/>
  <c r="G15" i="4"/>
  <c r="E18" i="4"/>
  <c r="F8" i="4"/>
  <c r="C26" i="4"/>
  <c r="D3" i="4"/>
  <c r="F6" i="4"/>
  <c r="F21" i="4"/>
  <c r="F13" i="4"/>
  <c r="F27" i="4"/>
  <c r="E9" i="4"/>
  <c r="G7" i="4"/>
  <c r="G12" i="4"/>
  <c r="E2" i="4"/>
  <c r="C15" i="4"/>
  <c r="E23" i="4"/>
  <c r="G14" i="4"/>
  <c r="D15" i="4"/>
  <c r="C19" i="4"/>
  <c r="G13" i="4"/>
  <c r="F19" i="4"/>
  <c r="F18" i="4"/>
  <c r="G2" i="4"/>
  <c r="D13" i="4"/>
  <c r="E27" i="4"/>
  <c r="C16" i="4"/>
  <c r="C5" i="4"/>
  <c r="G21" i="4"/>
  <c r="F10" i="4"/>
  <c r="G22" i="4"/>
  <c r="E17" i="4"/>
  <c r="D25" i="4"/>
  <c r="D22" i="4"/>
  <c r="G9" i="4"/>
  <c r="E24" i="4"/>
  <c r="E4" i="4"/>
  <c r="F11" i="4"/>
  <c r="D26" i="4"/>
  <c r="I304" i="22" l="1"/>
  <c r="K304" i="22"/>
  <c r="H304" i="22"/>
  <c r="C3" i="21"/>
  <c r="F3" i="13"/>
  <c r="G305" i="6"/>
  <c r="F3" i="21"/>
  <c r="K305" i="6"/>
  <c r="B3" i="13"/>
  <c r="D3" i="21"/>
  <c r="E3" i="21"/>
  <c r="L284" i="3"/>
  <c r="D3" i="13"/>
  <c r="E3" i="13"/>
  <c r="H305" i="6"/>
  <c r="C3" i="13"/>
  <c r="L298" i="3"/>
  <c r="L290" i="3"/>
  <c r="L266" i="3"/>
  <c r="L275" i="3"/>
  <c r="L300" i="3"/>
  <c r="L271" i="3"/>
  <c r="I305" i="6"/>
  <c r="J305" i="6"/>
  <c r="L299" i="3"/>
  <c r="L291" i="3"/>
  <c r="L283" i="3"/>
  <c r="L267" i="3"/>
  <c r="L276" i="3"/>
  <c r="L289" i="3"/>
  <c r="L270" i="3"/>
  <c r="L264" i="3"/>
  <c r="L297" i="3"/>
  <c r="L281" i="3"/>
  <c r="L279" i="3"/>
  <c r="L263" i="3"/>
  <c r="L288" i="3"/>
  <c r="L280" i="3"/>
  <c r="L295" i="3"/>
  <c r="L287" i="3"/>
  <c r="L262" i="3"/>
  <c r="L265" i="3"/>
  <c r="L282" i="3"/>
  <c r="L273" i="3"/>
  <c r="L269" i="3"/>
  <c r="L286" i="3"/>
  <c r="L301" i="3"/>
  <c r="L293" i="3"/>
  <c r="L285" i="3"/>
  <c r="L274" i="3"/>
  <c r="L302" i="3"/>
  <c r="C193" i="5"/>
  <c r="C197" i="5"/>
  <c r="C201" i="5"/>
  <c r="C194" i="5"/>
  <c r="C198" i="5"/>
  <c r="C195" i="5"/>
  <c r="C199" i="5"/>
  <c r="C192" i="5"/>
  <c r="C196" i="5"/>
  <c r="C200" i="5"/>
  <c r="F244" i="5"/>
  <c r="F248" i="5"/>
  <c r="F245" i="5"/>
  <c r="F249" i="5"/>
  <c r="F242" i="5"/>
  <c r="F246" i="5"/>
  <c r="F250" i="5"/>
  <c r="F243" i="5"/>
  <c r="F247" i="5"/>
  <c r="F251" i="5"/>
  <c r="C153" i="5"/>
  <c r="C157" i="5"/>
  <c r="C161" i="5"/>
  <c r="C154" i="5"/>
  <c r="C158" i="5"/>
  <c r="C155" i="5"/>
  <c r="C159" i="5"/>
  <c r="C152" i="5"/>
  <c r="C156" i="5"/>
  <c r="C160" i="5"/>
  <c r="E55" i="5"/>
  <c r="E59" i="5"/>
  <c r="E52" i="5"/>
  <c r="E56" i="5"/>
  <c r="E60" i="5"/>
  <c r="E53" i="5"/>
  <c r="E57" i="5"/>
  <c r="E61" i="5"/>
  <c r="E54" i="5"/>
  <c r="E58" i="5"/>
  <c r="D214" i="5"/>
  <c r="D218" i="5"/>
  <c r="D215" i="5"/>
  <c r="D219" i="5"/>
  <c r="D212" i="5"/>
  <c r="D216" i="5"/>
  <c r="D220" i="5"/>
  <c r="D213" i="5"/>
  <c r="D217" i="5"/>
  <c r="D221" i="5"/>
  <c r="C25" i="5"/>
  <c r="C29" i="5"/>
  <c r="C22" i="5"/>
  <c r="C26" i="5"/>
  <c r="C30" i="5"/>
  <c r="C23" i="5"/>
  <c r="C27" i="5"/>
  <c r="C31" i="5"/>
  <c r="C24" i="5"/>
  <c r="C28" i="5"/>
  <c r="F2" i="5"/>
  <c r="F6" i="5"/>
  <c r="F10" i="5"/>
  <c r="F3" i="5"/>
  <c r="F7" i="5"/>
  <c r="F11" i="5"/>
  <c r="F4" i="5"/>
  <c r="F8" i="5"/>
  <c r="F5" i="5"/>
  <c r="F9" i="5"/>
  <c r="C235" i="5"/>
  <c r="C239" i="5"/>
  <c r="C232" i="5"/>
  <c r="C236" i="5"/>
  <c r="C240" i="5"/>
  <c r="C233" i="5"/>
  <c r="C237" i="5"/>
  <c r="C241" i="5"/>
  <c r="C234" i="5"/>
  <c r="C238" i="5"/>
  <c r="B202" i="5"/>
  <c r="B206" i="5"/>
  <c r="B203" i="5"/>
  <c r="B204" i="5"/>
  <c r="B205" i="5"/>
  <c r="B208" i="5"/>
  <c r="B209" i="5"/>
  <c r="B210" i="5"/>
  <c r="B207" i="5"/>
  <c r="B211" i="5"/>
  <c r="F162" i="5"/>
  <c r="F166" i="5"/>
  <c r="F170" i="5"/>
  <c r="F163" i="5"/>
  <c r="F167" i="5"/>
  <c r="F171" i="5"/>
  <c r="F164" i="5"/>
  <c r="F168" i="5"/>
  <c r="F165" i="5"/>
  <c r="F169" i="5"/>
  <c r="E134" i="5"/>
  <c r="E135" i="5"/>
  <c r="E132" i="5"/>
  <c r="E136" i="5"/>
  <c r="E133" i="5"/>
  <c r="E137" i="5"/>
  <c r="E139" i="5"/>
  <c r="E140" i="5"/>
  <c r="E141" i="5"/>
  <c r="E138" i="5"/>
  <c r="D103" i="5"/>
  <c r="D107" i="5"/>
  <c r="D111" i="5"/>
  <c r="D104" i="5"/>
  <c r="D108" i="5"/>
  <c r="D105" i="5"/>
  <c r="D109" i="5"/>
  <c r="D102" i="5"/>
  <c r="D106" i="5"/>
  <c r="D110" i="5"/>
  <c r="C72" i="5"/>
  <c r="C76" i="5"/>
  <c r="C80" i="5"/>
  <c r="C73" i="5"/>
  <c r="C77" i="5"/>
  <c r="C81" i="5"/>
  <c r="C74" i="5"/>
  <c r="C78" i="5"/>
  <c r="C75" i="5"/>
  <c r="C79" i="5"/>
  <c r="B42" i="5"/>
  <c r="B46" i="5"/>
  <c r="B50" i="5"/>
  <c r="B43" i="5"/>
  <c r="B47" i="5"/>
  <c r="B51" i="5"/>
  <c r="B44" i="5"/>
  <c r="B48" i="5"/>
  <c r="B45" i="5"/>
  <c r="B49" i="5"/>
  <c r="B232" i="5"/>
  <c r="B236" i="5"/>
  <c r="B240" i="5"/>
  <c r="B233" i="5"/>
  <c r="B237" i="5"/>
  <c r="B241" i="5"/>
  <c r="B234" i="5"/>
  <c r="B238" i="5"/>
  <c r="B235" i="5"/>
  <c r="B239" i="5"/>
  <c r="F194" i="5"/>
  <c r="F198" i="5"/>
  <c r="F195" i="5"/>
  <c r="F199" i="5"/>
  <c r="F192" i="5"/>
  <c r="F196" i="5"/>
  <c r="F200" i="5"/>
  <c r="F193" i="5"/>
  <c r="F197" i="5"/>
  <c r="F201" i="5"/>
  <c r="E163" i="5"/>
  <c r="E167" i="5"/>
  <c r="E171" i="5"/>
  <c r="E164" i="5"/>
  <c r="E168" i="5"/>
  <c r="E165" i="5"/>
  <c r="E169" i="5"/>
  <c r="E162" i="5"/>
  <c r="E166" i="5"/>
  <c r="E170" i="5"/>
  <c r="D135" i="5"/>
  <c r="D132" i="5"/>
  <c r="D136" i="5"/>
  <c r="D133" i="5"/>
  <c r="D137" i="5"/>
  <c r="D134" i="5"/>
  <c r="D140" i="5"/>
  <c r="D141" i="5"/>
  <c r="D138" i="5"/>
  <c r="D139" i="5"/>
  <c r="C104" i="5"/>
  <c r="C108" i="5"/>
  <c r="C105" i="5"/>
  <c r="C109" i="5"/>
  <c r="C102" i="5"/>
  <c r="C106" i="5"/>
  <c r="C110" i="5"/>
  <c r="C103" i="5"/>
  <c r="C107" i="5"/>
  <c r="C111" i="5"/>
  <c r="B73" i="5"/>
  <c r="B77" i="5"/>
  <c r="B81" i="5"/>
  <c r="B74" i="5"/>
  <c r="B78" i="5"/>
  <c r="B75" i="5"/>
  <c r="B79" i="5"/>
  <c r="B72" i="5"/>
  <c r="B76" i="5"/>
  <c r="B80" i="5"/>
  <c r="F34" i="5"/>
  <c r="F38" i="5"/>
  <c r="F35" i="5"/>
  <c r="F39" i="5"/>
  <c r="F32" i="5"/>
  <c r="F36" i="5"/>
  <c r="F40" i="5"/>
  <c r="F33" i="5"/>
  <c r="F37" i="5"/>
  <c r="F41" i="5"/>
  <c r="E233" i="5"/>
  <c r="E237" i="5"/>
  <c r="E241" i="5"/>
  <c r="E234" i="5"/>
  <c r="E238" i="5"/>
  <c r="E235" i="5"/>
  <c r="E239" i="5"/>
  <c r="E232" i="5"/>
  <c r="E236" i="5"/>
  <c r="E240" i="5"/>
  <c r="D204" i="5"/>
  <c r="D205" i="5"/>
  <c r="D202" i="5"/>
  <c r="D206" i="5"/>
  <c r="D203" i="5"/>
  <c r="D210" i="5"/>
  <c r="D207" i="5"/>
  <c r="D211" i="5"/>
  <c r="D208" i="5"/>
  <c r="D209" i="5"/>
  <c r="C173" i="5"/>
  <c r="C177" i="5"/>
  <c r="C181" i="5"/>
  <c r="C174" i="5"/>
  <c r="C178" i="5"/>
  <c r="C175" i="5"/>
  <c r="C179" i="5"/>
  <c r="C172" i="5"/>
  <c r="C176" i="5"/>
  <c r="C180" i="5"/>
  <c r="B142" i="5"/>
  <c r="B146" i="5"/>
  <c r="B150" i="5"/>
  <c r="B143" i="5"/>
  <c r="B147" i="5"/>
  <c r="B151" i="5"/>
  <c r="B144" i="5"/>
  <c r="B148" i="5"/>
  <c r="B145" i="5"/>
  <c r="B149" i="5"/>
  <c r="F105" i="5"/>
  <c r="F109" i="5"/>
  <c r="F102" i="5"/>
  <c r="F106" i="5"/>
  <c r="F110" i="5"/>
  <c r="F103" i="5"/>
  <c r="F107" i="5"/>
  <c r="F111" i="5"/>
  <c r="F104" i="5"/>
  <c r="F108" i="5"/>
  <c r="E74" i="5"/>
  <c r="E78" i="5"/>
  <c r="E75" i="5"/>
  <c r="E79" i="5"/>
  <c r="E72" i="5"/>
  <c r="E76" i="5"/>
  <c r="E80" i="5"/>
  <c r="E73" i="5"/>
  <c r="E77" i="5"/>
  <c r="E81" i="5"/>
  <c r="D44" i="5"/>
  <c r="D48" i="5"/>
  <c r="D45" i="5"/>
  <c r="D49" i="5"/>
  <c r="D42" i="5"/>
  <c r="D46" i="5"/>
  <c r="D50" i="5"/>
  <c r="D43" i="5"/>
  <c r="D47" i="5"/>
  <c r="D51" i="5"/>
  <c r="C13" i="5"/>
  <c r="C17" i="5"/>
  <c r="C21" i="5"/>
  <c r="C14" i="5"/>
  <c r="C18" i="5"/>
  <c r="C15" i="5"/>
  <c r="C19" i="5"/>
  <c r="C12" i="5"/>
  <c r="C16" i="5"/>
  <c r="C20" i="5"/>
  <c r="C243" i="5"/>
  <c r="C247" i="5"/>
  <c r="C251" i="5"/>
  <c r="C244" i="5"/>
  <c r="C248" i="5"/>
  <c r="C245" i="5"/>
  <c r="C249" i="5"/>
  <c r="C242" i="5"/>
  <c r="C246" i="5"/>
  <c r="C250" i="5"/>
  <c r="B212" i="5"/>
  <c r="B216" i="5"/>
  <c r="B220" i="5"/>
  <c r="B213" i="5"/>
  <c r="B217" i="5"/>
  <c r="B221" i="5"/>
  <c r="B214" i="5"/>
  <c r="B218" i="5"/>
  <c r="B215" i="5"/>
  <c r="B219" i="5"/>
  <c r="F174" i="5"/>
  <c r="F178" i="5"/>
  <c r="F175" i="5"/>
  <c r="F179" i="5"/>
  <c r="F172" i="5"/>
  <c r="F176" i="5"/>
  <c r="F180" i="5"/>
  <c r="F173" i="5"/>
  <c r="F177" i="5"/>
  <c r="F181" i="5"/>
  <c r="E143" i="5"/>
  <c r="E147" i="5"/>
  <c r="E151" i="5"/>
  <c r="E144" i="5"/>
  <c r="E148" i="5"/>
  <c r="E145" i="5"/>
  <c r="E149" i="5"/>
  <c r="E142" i="5"/>
  <c r="E146" i="5"/>
  <c r="E150" i="5"/>
  <c r="D115" i="5"/>
  <c r="D119" i="5"/>
  <c r="D112" i="5"/>
  <c r="D116" i="5"/>
  <c r="D120" i="5"/>
  <c r="D113" i="5"/>
  <c r="D117" i="5"/>
  <c r="D121" i="5"/>
  <c r="D114" i="5"/>
  <c r="D118" i="5"/>
  <c r="C84" i="5"/>
  <c r="C88" i="5"/>
  <c r="C85" i="5"/>
  <c r="C89" i="5"/>
  <c r="C82" i="5"/>
  <c r="C86" i="5"/>
  <c r="C90" i="5"/>
  <c r="C83" i="5"/>
  <c r="C87" i="5"/>
  <c r="C91" i="5"/>
  <c r="B54" i="5"/>
  <c r="B58" i="5"/>
  <c r="B55" i="5"/>
  <c r="B59" i="5"/>
  <c r="B52" i="5"/>
  <c r="B56" i="5"/>
  <c r="B60" i="5"/>
  <c r="B53" i="5"/>
  <c r="B57" i="5"/>
  <c r="B61" i="5"/>
  <c r="F14" i="5"/>
  <c r="F18" i="5"/>
  <c r="F15" i="5"/>
  <c r="F19" i="5"/>
  <c r="F12" i="5"/>
  <c r="F16" i="5"/>
  <c r="F20" i="5"/>
  <c r="F13" i="5"/>
  <c r="F17" i="5"/>
  <c r="F21" i="5"/>
  <c r="E3" i="5"/>
  <c r="E7" i="5"/>
  <c r="E11" i="5"/>
  <c r="E4" i="5"/>
  <c r="E8" i="5"/>
  <c r="E5" i="5"/>
  <c r="E9" i="5"/>
  <c r="E2" i="5"/>
  <c r="E6" i="5"/>
  <c r="E10" i="5"/>
  <c r="B162" i="5"/>
  <c r="B166" i="5"/>
  <c r="B170" i="5"/>
  <c r="B163" i="5"/>
  <c r="B167" i="5"/>
  <c r="B171" i="5"/>
  <c r="B164" i="5"/>
  <c r="B168" i="5"/>
  <c r="B165" i="5"/>
  <c r="B169" i="5"/>
  <c r="F125" i="5"/>
  <c r="F129" i="5"/>
  <c r="F122" i="5"/>
  <c r="F126" i="5"/>
  <c r="F130" i="5"/>
  <c r="F123" i="5"/>
  <c r="F127" i="5"/>
  <c r="F131" i="5"/>
  <c r="F124" i="5"/>
  <c r="F128" i="5"/>
  <c r="E94" i="5"/>
  <c r="E98" i="5"/>
  <c r="E95" i="5"/>
  <c r="E99" i="5"/>
  <c r="E92" i="5"/>
  <c r="E96" i="5"/>
  <c r="E100" i="5"/>
  <c r="E93" i="5"/>
  <c r="E97" i="5"/>
  <c r="E101" i="5"/>
  <c r="D64" i="5"/>
  <c r="D68" i="5"/>
  <c r="D65" i="5"/>
  <c r="D69" i="5"/>
  <c r="D62" i="5"/>
  <c r="D66" i="5"/>
  <c r="D63" i="5"/>
  <c r="D67" i="5"/>
  <c r="D71" i="5"/>
  <c r="D70" i="5"/>
  <c r="C33" i="5"/>
  <c r="C37" i="5"/>
  <c r="C41" i="5"/>
  <c r="C34" i="5"/>
  <c r="C38" i="5"/>
  <c r="C35" i="5"/>
  <c r="C39" i="5"/>
  <c r="C32" i="5"/>
  <c r="C36" i="5"/>
  <c r="C40" i="5"/>
  <c r="D254" i="5"/>
  <c r="D258" i="5"/>
  <c r="D255" i="5"/>
  <c r="D259" i="5"/>
  <c r="D252" i="5"/>
  <c r="D256" i="5"/>
  <c r="D260" i="5"/>
  <c r="D253" i="5"/>
  <c r="D257" i="5"/>
  <c r="D261" i="5"/>
  <c r="C223" i="5"/>
  <c r="C227" i="5"/>
  <c r="C231" i="5"/>
  <c r="C224" i="5"/>
  <c r="C228" i="5"/>
  <c r="C225" i="5"/>
  <c r="C229" i="5"/>
  <c r="C222" i="5"/>
  <c r="C226" i="5"/>
  <c r="C230" i="5"/>
  <c r="B194" i="5"/>
  <c r="B198" i="5"/>
  <c r="B195" i="5"/>
  <c r="B199" i="5"/>
  <c r="B192" i="5"/>
  <c r="B196" i="5"/>
  <c r="B200" i="5"/>
  <c r="B193" i="5"/>
  <c r="B197" i="5"/>
  <c r="B201" i="5"/>
  <c r="F154" i="5"/>
  <c r="F158" i="5"/>
  <c r="F155" i="5"/>
  <c r="F159" i="5"/>
  <c r="F152" i="5"/>
  <c r="F156" i="5"/>
  <c r="F160" i="5"/>
  <c r="F153" i="5"/>
  <c r="F157" i="5"/>
  <c r="F161" i="5"/>
  <c r="E122" i="5"/>
  <c r="E126" i="5"/>
  <c r="E130" i="5"/>
  <c r="E123" i="5"/>
  <c r="E127" i="5"/>
  <c r="E131" i="5"/>
  <c r="E124" i="5"/>
  <c r="E128" i="5"/>
  <c r="E125" i="5"/>
  <c r="E129" i="5"/>
  <c r="D95" i="5"/>
  <c r="D99" i="5"/>
  <c r="D92" i="5"/>
  <c r="D96" i="5"/>
  <c r="D100" i="5"/>
  <c r="D93" i="5"/>
  <c r="D97" i="5"/>
  <c r="D101" i="5"/>
  <c r="D94" i="5"/>
  <c r="D98" i="5"/>
  <c r="C65" i="5"/>
  <c r="C69" i="5"/>
  <c r="C62" i="5"/>
  <c r="C66" i="5"/>
  <c r="C63" i="5"/>
  <c r="C67" i="5"/>
  <c r="C64" i="5"/>
  <c r="C68" i="5"/>
  <c r="C70" i="5"/>
  <c r="C71" i="5"/>
  <c r="B34" i="5"/>
  <c r="B38" i="5"/>
  <c r="B35" i="5"/>
  <c r="B39" i="5"/>
  <c r="B32" i="5"/>
  <c r="B36" i="5"/>
  <c r="B40" i="5"/>
  <c r="B33" i="5"/>
  <c r="B37" i="5"/>
  <c r="B41" i="5"/>
  <c r="F224" i="5"/>
  <c r="F228" i="5"/>
  <c r="F225" i="5"/>
  <c r="F229" i="5"/>
  <c r="F222" i="5"/>
  <c r="F226" i="5"/>
  <c r="F230" i="5"/>
  <c r="F223" i="5"/>
  <c r="F227" i="5"/>
  <c r="F231" i="5"/>
  <c r="E195" i="5"/>
  <c r="E199" i="5"/>
  <c r="E192" i="5"/>
  <c r="E196" i="5"/>
  <c r="E200" i="5"/>
  <c r="E193" i="5"/>
  <c r="E197" i="5"/>
  <c r="E201" i="5"/>
  <c r="E194" i="5"/>
  <c r="E198" i="5"/>
  <c r="D164" i="5"/>
  <c r="D168" i="5"/>
  <c r="D165" i="5"/>
  <c r="D169" i="5"/>
  <c r="D162" i="5"/>
  <c r="D166" i="5"/>
  <c r="D170" i="5"/>
  <c r="D163" i="5"/>
  <c r="D167" i="5"/>
  <c r="D171" i="5"/>
  <c r="C132" i="5"/>
  <c r="C136" i="5"/>
  <c r="C133" i="5"/>
  <c r="C137" i="5"/>
  <c r="C134" i="5"/>
  <c r="C135" i="5"/>
  <c r="C141" i="5"/>
  <c r="C138" i="5"/>
  <c r="C139" i="5"/>
  <c r="C140" i="5"/>
  <c r="B105" i="5"/>
  <c r="B109" i="5"/>
  <c r="B102" i="5"/>
  <c r="B106" i="5"/>
  <c r="B110" i="5"/>
  <c r="B103" i="5"/>
  <c r="B107" i="5"/>
  <c r="B111" i="5"/>
  <c r="B104" i="5"/>
  <c r="B108" i="5"/>
  <c r="F62" i="5"/>
  <c r="F66" i="5"/>
  <c r="F63" i="5"/>
  <c r="F67" i="5"/>
  <c r="F64" i="5"/>
  <c r="F68" i="5"/>
  <c r="F65" i="5"/>
  <c r="F69" i="5"/>
  <c r="F70" i="5"/>
  <c r="F71" i="5"/>
  <c r="E35" i="5"/>
  <c r="E39" i="5"/>
  <c r="E32" i="5"/>
  <c r="E36" i="5"/>
  <c r="E40" i="5"/>
  <c r="E33" i="5"/>
  <c r="E37" i="5"/>
  <c r="E41" i="5"/>
  <c r="E34" i="5"/>
  <c r="E38" i="5"/>
  <c r="D234" i="5"/>
  <c r="D238" i="5"/>
  <c r="D235" i="5"/>
  <c r="D239" i="5"/>
  <c r="D232" i="5"/>
  <c r="D236" i="5"/>
  <c r="D240" i="5"/>
  <c r="D233" i="5"/>
  <c r="D237" i="5"/>
  <c r="D241" i="5"/>
  <c r="C205" i="5"/>
  <c r="C202" i="5"/>
  <c r="C203" i="5"/>
  <c r="C204" i="5"/>
  <c r="C206" i="5"/>
  <c r="C207" i="5"/>
  <c r="C211" i="5"/>
  <c r="C208" i="5"/>
  <c r="C209" i="5"/>
  <c r="C210" i="5"/>
  <c r="B174" i="5"/>
  <c r="B178" i="5"/>
  <c r="B175" i="5"/>
  <c r="B179" i="5"/>
  <c r="B172" i="5"/>
  <c r="B176" i="5"/>
  <c r="B180" i="5"/>
  <c r="B173" i="5"/>
  <c r="B177" i="5"/>
  <c r="B181" i="5"/>
  <c r="F133" i="5"/>
  <c r="F137" i="5"/>
  <c r="F134" i="5"/>
  <c r="F135" i="5"/>
  <c r="F132" i="5"/>
  <c r="F136" i="5"/>
  <c r="F138" i="5"/>
  <c r="F139" i="5"/>
  <c r="F140" i="5"/>
  <c r="F141" i="5"/>
  <c r="E102" i="5"/>
  <c r="E106" i="5"/>
  <c r="E110" i="5"/>
  <c r="E103" i="5"/>
  <c r="E107" i="5"/>
  <c r="E111" i="5"/>
  <c r="E104" i="5"/>
  <c r="E108" i="5"/>
  <c r="E105" i="5"/>
  <c r="E109" i="5"/>
  <c r="D75" i="5"/>
  <c r="D79" i="5"/>
  <c r="D72" i="5"/>
  <c r="D76" i="5"/>
  <c r="D80" i="5"/>
  <c r="D73" i="5"/>
  <c r="D77" i="5"/>
  <c r="D81" i="5"/>
  <c r="D74" i="5"/>
  <c r="D78" i="5"/>
  <c r="C45" i="5"/>
  <c r="C49" i="5"/>
  <c r="C42" i="5"/>
  <c r="C46" i="5"/>
  <c r="C50" i="5"/>
  <c r="C43" i="5"/>
  <c r="C47" i="5"/>
  <c r="C51" i="5"/>
  <c r="C44" i="5"/>
  <c r="C48" i="5"/>
  <c r="B14" i="5"/>
  <c r="B18" i="5"/>
  <c r="B15" i="5"/>
  <c r="B19" i="5"/>
  <c r="B12" i="5"/>
  <c r="B16" i="5"/>
  <c r="B20" i="5"/>
  <c r="B13" i="5"/>
  <c r="B17" i="5"/>
  <c r="B21" i="5"/>
  <c r="D222" i="5"/>
  <c r="D226" i="5"/>
  <c r="D230" i="5"/>
  <c r="D223" i="5"/>
  <c r="D227" i="5"/>
  <c r="D231" i="5"/>
  <c r="D224" i="5"/>
  <c r="D228" i="5"/>
  <c r="D225" i="5"/>
  <c r="D229" i="5"/>
  <c r="E213" i="5"/>
  <c r="E217" i="5"/>
  <c r="E221" i="5"/>
  <c r="E214" i="5"/>
  <c r="E218" i="5"/>
  <c r="E215" i="5"/>
  <c r="E219" i="5"/>
  <c r="E212" i="5"/>
  <c r="E216" i="5"/>
  <c r="E220" i="5"/>
  <c r="B125" i="5"/>
  <c r="B129" i="5"/>
  <c r="B122" i="5"/>
  <c r="B126" i="5"/>
  <c r="B130" i="5"/>
  <c r="B123" i="5"/>
  <c r="B127" i="5"/>
  <c r="B131" i="5"/>
  <c r="B124" i="5"/>
  <c r="B128" i="5"/>
  <c r="D24" i="5"/>
  <c r="D28" i="5"/>
  <c r="D25" i="5"/>
  <c r="D29" i="5"/>
  <c r="D22" i="5"/>
  <c r="D26" i="5"/>
  <c r="D30" i="5"/>
  <c r="D23" i="5"/>
  <c r="D27" i="5"/>
  <c r="D31" i="5"/>
  <c r="C185" i="5"/>
  <c r="C189" i="5"/>
  <c r="C182" i="5"/>
  <c r="C186" i="5"/>
  <c r="C190" i="5"/>
  <c r="C183" i="5"/>
  <c r="C187" i="5"/>
  <c r="C191" i="5"/>
  <c r="C184" i="5"/>
  <c r="C188" i="5"/>
  <c r="B154" i="5"/>
  <c r="B158" i="5"/>
  <c r="B155" i="5"/>
  <c r="B159" i="5"/>
  <c r="B152" i="5"/>
  <c r="B156" i="5"/>
  <c r="B160" i="5"/>
  <c r="B153" i="5"/>
  <c r="B157" i="5"/>
  <c r="B161" i="5"/>
  <c r="F113" i="5"/>
  <c r="F117" i="5"/>
  <c r="F121" i="5"/>
  <c r="F114" i="5"/>
  <c r="F118" i="5"/>
  <c r="F115" i="5"/>
  <c r="F119" i="5"/>
  <c r="F112" i="5"/>
  <c r="F116" i="5"/>
  <c r="F120" i="5"/>
  <c r="D52" i="5"/>
  <c r="D56" i="5"/>
  <c r="D60" i="5"/>
  <c r="D53" i="5"/>
  <c r="D57" i="5"/>
  <c r="D61" i="5"/>
  <c r="D54" i="5"/>
  <c r="D58" i="5"/>
  <c r="D55" i="5"/>
  <c r="D59" i="5"/>
  <c r="C255" i="5"/>
  <c r="C259" i="5"/>
  <c r="C252" i="5"/>
  <c r="C256" i="5"/>
  <c r="C260" i="5"/>
  <c r="C253" i="5"/>
  <c r="C257" i="5"/>
  <c r="C261" i="5"/>
  <c r="C254" i="5"/>
  <c r="C258" i="5"/>
  <c r="B224" i="5"/>
  <c r="B228" i="5"/>
  <c r="B225" i="5"/>
  <c r="B229" i="5"/>
  <c r="B222" i="5"/>
  <c r="B226" i="5"/>
  <c r="B230" i="5"/>
  <c r="B223" i="5"/>
  <c r="B227" i="5"/>
  <c r="B231" i="5"/>
  <c r="F182" i="5"/>
  <c r="F186" i="5"/>
  <c r="F190" i="5"/>
  <c r="F183" i="5"/>
  <c r="F187" i="5"/>
  <c r="F191" i="5"/>
  <c r="F184" i="5"/>
  <c r="F188" i="5"/>
  <c r="F185" i="5"/>
  <c r="F189" i="5"/>
  <c r="E155" i="5"/>
  <c r="E159" i="5"/>
  <c r="E152" i="5"/>
  <c r="E156" i="5"/>
  <c r="E160" i="5"/>
  <c r="E153" i="5"/>
  <c r="E157" i="5"/>
  <c r="E161" i="5"/>
  <c r="E154" i="5"/>
  <c r="E158" i="5"/>
  <c r="D123" i="5"/>
  <c r="D127" i="5"/>
  <c r="D131" i="5"/>
  <c r="D124" i="5"/>
  <c r="D128" i="5"/>
  <c r="D125" i="5"/>
  <c r="D129" i="5"/>
  <c r="D122" i="5"/>
  <c r="D126" i="5"/>
  <c r="D130" i="5"/>
  <c r="C92" i="5"/>
  <c r="C96" i="5"/>
  <c r="C100" i="5"/>
  <c r="C93" i="5"/>
  <c r="C97" i="5"/>
  <c r="C101" i="5"/>
  <c r="C94" i="5"/>
  <c r="C98" i="5"/>
  <c r="C95" i="5"/>
  <c r="C99" i="5"/>
  <c r="B62" i="5"/>
  <c r="B66" i="5"/>
  <c r="B63" i="5"/>
  <c r="B67" i="5"/>
  <c r="B64" i="5"/>
  <c r="B68" i="5"/>
  <c r="B65" i="5"/>
  <c r="B69" i="5"/>
  <c r="B70" i="5"/>
  <c r="B71" i="5"/>
  <c r="F22" i="5"/>
  <c r="F26" i="5"/>
  <c r="F30" i="5"/>
  <c r="F23" i="5"/>
  <c r="F27" i="5"/>
  <c r="F31" i="5"/>
  <c r="F24" i="5"/>
  <c r="F28" i="5"/>
  <c r="F25" i="5"/>
  <c r="F29" i="5"/>
  <c r="F252" i="5"/>
  <c r="F256" i="5"/>
  <c r="F260" i="5"/>
  <c r="F253" i="5"/>
  <c r="F257" i="5"/>
  <c r="F261" i="5"/>
  <c r="F254" i="5"/>
  <c r="F258" i="5"/>
  <c r="F255" i="5"/>
  <c r="F259" i="5"/>
  <c r="E225" i="5"/>
  <c r="E229" i="5"/>
  <c r="E222" i="5"/>
  <c r="E226" i="5"/>
  <c r="E230" i="5"/>
  <c r="E223" i="5"/>
  <c r="E227" i="5"/>
  <c r="E231" i="5"/>
  <c r="E224" i="5"/>
  <c r="E228" i="5"/>
  <c r="D192" i="5"/>
  <c r="D196" i="5"/>
  <c r="D200" i="5"/>
  <c r="D193" i="5"/>
  <c r="D197" i="5"/>
  <c r="D201" i="5"/>
  <c r="D194" i="5"/>
  <c r="D198" i="5"/>
  <c r="D195" i="5"/>
  <c r="D199" i="5"/>
  <c r="C165" i="5"/>
  <c r="C169" i="5"/>
  <c r="C162" i="5"/>
  <c r="C166" i="5"/>
  <c r="C170" i="5"/>
  <c r="C163" i="5"/>
  <c r="C167" i="5"/>
  <c r="C171" i="5"/>
  <c r="C164" i="5"/>
  <c r="C168" i="5"/>
  <c r="B133" i="5"/>
  <c r="B137" i="5"/>
  <c r="B134" i="5"/>
  <c r="B135" i="5"/>
  <c r="B132" i="5"/>
  <c r="B136" i="5"/>
  <c r="B138" i="5"/>
  <c r="B139" i="5"/>
  <c r="B140" i="5"/>
  <c r="B141" i="5"/>
  <c r="F93" i="5"/>
  <c r="F97" i="5"/>
  <c r="F101" i="5"/>
  <c r="F94" i="5"/>
  <c r="F98" i="5"/>
  <c r="F95" i="5"/>
  <c r="F99" i="5"/>
  <c r="F92" i="5"/>
  <c r="F96" i="5"/>
  <c r="F100" i="5"/>
  <c r="E63" i="5"/>
  <c r="E67" i="5"/>
  <c r="E64" i="5"/>
  <c r="E68" i="5"/>
  <c r="E65" i="5"/>
  <c r="E62" i="5"/>
  <c r="E66" i="5"/>
  <c r="E69" i="5"/>
  <c r="E70" i="5"/>
  <c r="E71" i="5"/>
  <c r="D32" i="5"/>
  <c r="D36" i="5"/>
  <c r="D40" i="5"/>
  <c r="D33" i="5"/>
  <c r="D37" i="5"/>
  <c r="D41" i="5"/>
  <c r="D34" i="5"/>
  <c r="D38" i="5"/>
  <c r="D35" i="5"/>
  <c r="D39" i="5"/>
  <c r="E253" i="5"/>
  <c r="E257" i="5"/>
  <c r="E261" i="5"/>
  <c r="E254" i="5"/>
  <c r="E258" i="5"/>
  <c r="E255" i="5"/>
  <c r="E259" i="5"/>
  <c r="E252" i="5"/>
  <c r="E256" i="5"/>
  <c r="E260" i="5"/>
  <c r="D4" i="5"/>
  <c r="D8" i="5"/>
  <c r="D5" i="5"/>
  <c r="D9" i="5"/>
  <c r="D2" i="5"/>
  <c r="D6" i="5"/>
  <c r="D10" i="5"/>
  <c r="D3" i="5"/>
  <c r="D7" i="5"/>
  <c r="D11" i="5"/>
  <c r="D184" i="5"/>
  <c r="D188" i="5"/>
  <c r="D185" i="5"/>
  <c r="D189" i="5"/>
  <c r="D182" i="5"/>
  <c r="D186" i="5"/>
  <c r="D190" i="5"/>
  <c r="D183" i="5"/>
  <c r="D187" i="5"/>
  <c r="D191" i="5"/>
  <c r="F85" i="5"/>
  <c r="F89" i="5"/>
  <c r="F82" i="5"/>
  <c r="F86" i="5"/>
  <c r="F90" i="5"/>
  <c r="F83" i="5"/>
  <c r="F87" i="5"/>
  <c r="F91" i="5"/>
  <c r="F84" i="5"/>
  <c r="F88" i="5"/>
  <c r="E245" i="5"/>
  <c r="E249" i="5"/>
  <c r="E242" i="5"/>
  <c r="E246" i="5"/>
  <c r="E250" i="5"/>
  <c r="E243" i="5"/>
  <c r="E247" i="5"/>
  <c r="E251" i="5"/>
  <c r="E244" i="5"/>
  <c r="E248" i="5"/>
  <c r="E82" i="5"/>
  <c r="E86" i="5"/>
  <c r="E90" i="5"/>
  <c r="E83" i="5"/>
  <c r="E87" i="5"/>
  <c r="E91" i="5"/>
  <c r="E84" i="5"/>
  <c r="E88" i="5"/>
  <c r="E85" i="5"/>
  <c r="E89" i="5"/>
  <c r="B2" i="5"/>
  <c r="B6" i="5"/>
  <c r="B10" i="5"/>
  <c r="B3" i="5"/>
  <c r="B7" i="5"/>
  <c r="B11" i="5"/>
  <c r="B4" i="5"/>
  <c r="B8" i="5"/>
  <c r="B5" i="5"/>
  <c r="B9" i="5"/>
  <c r="C5" i="5"/>
  <c r="C9" i="5"/>
  <c r="C2" i="5"/>
  <c r="C6" i="5"/>
  <c r="C10" i="5"/>
  <c r="C3" i="5"/>
  <c r="C7" i="5"/>
  <c r="C11" i="5"/>
  <c r="C4" i="5"/>
  <c r="C8" i="5"/>
  <c r="B244" i="5"/>
  <c r="B248" i="5"/>
  <c r="B245" i="5"/>
  <c r="B249" i="5"/>
  <c r="B242" i="5"/>
  <c r="B246" i="5"/>
  <c r="B250" i="5"/>
  <c r="B243" i="5"/>
  <c r="B247" i="5"/>
  <c r="B251" i="5"/>
  <c r="F202" i="5"/>
  <c r="F203" i="5"/>
  <c r="F204" i="5"/>
  <c r="F205" i="5"/>
  <c r="F208" i="5"/>
  <c r="F209" i="5"/>
  <c r="F206" i="5"/>
  <c r="F210" i="5"/>
  <c r="F207" i="5"/>
  <c r="F211" i="5"/>
  <c r="E175" i="5"/>
  <c r="E179" i="5"/>
  <c r="E172" i="5"/>
  <c r="E176" i="5"/>
  <c r="E180" i="5"/>
  <c r="E173" i="5"/>
  <c r="E177" i="5"/>
  <c r="E181" i="5"/>
  <c r="E174" i="5"/>
  <c r="E178" i="5"/>
  <c r="D144" i="5"/>
  <c r="D148" i="5"/>
  <c r="D145" i="5"/>
  <c r="D149" i="5"/>
  <c r="D142" i="5"/>
  <c r="D146" i="5"/>
  <c r="D150" i="5"/>
  <c r="D143" i="5"/>
  <c r="D147" i="5"/>
  <c r="D151" i="5"/>
  <c r="C112" i="5"/>
  <c r="C116" i="5"/>
  <c r="C120" i="5"/>
  <c r="C113" i="5"/>
  <c r="C117" i="5"/>
  <c r="C121" i="5"/>
  <c r="C114" i="5"/>
  <c r="C118" i="5"/>
  <c r="C115" i="5"/>
  <c r="C119" i="5"/>
  <c r="B85" i="5"/>
  <c r="B89" i="5"/>
  <c r="B82" i="5"/>
  <c r="B86" i="5"/>
  <c r="B90" i="5"/>
  <c r="B83" i="5"/>
  <c r="B87" i="5"/>
  <c r="B91" i="5"/>
  <c r="B84" i="5"/>
  <c r="B88" i="5"/>
  <c r="F42" i="5"/>
  <c r="F46" i="5"/>
  <c r="F50" i="5"/>
  <c r="F43" i="5"/>
  <c r="F47" i="5"/>
  <c r="F51" i="5"/>
  <c r="F44" i="5"/>
  <c r="F48" i="5"/>
  <c r="F45" i="5"/>
  <c r="F49" i="5"/>
  <c r="E15" i="5"/>
  <c r="E19" i="5"/>
  <c r="E12" i="5"/>
  <c r="E16" i="5"/>
  <c r="E20" i="5"/>
  <c r="E13" i="5"/>
  <c r="E17" i="5"/>
  <c r="E21" i="5"/>
  <c r="E14" i="5"/>
  <c r="E18" i="5"/>
  <c r="F232" i="5"/>
  <c r="F236" i="5"/>
  <c r="F240" i="5"/>
  <c r="F233" i="5"/>
  <c r="F237" i="5"/>
  <c r="F241" i="5"/>
  <c r="F234" i="5"/>
  <c r="F238" i="5"/>
  <c r="F235" i="5"/>
  <c r="F239" i="5"/>
  <c r="E203" i="5"/>
  <c r="E204" i="5"/>
  <c r="E205" i="5"/>
  <c r="E202" i="5"/>
  <c r="E209" i="5"/>
  <c r="E206" i="5"/>
  <c r="E210" i="5"/>
  <c r="E207" i="5"/>
  <c r="E211" i="5"/>
  <c r="E208" i="5"/>
  <c r="D172" i="5"/>
  <c r="D176" i="5"/>
  <c r="D180" i="5"/>
  <c r="D173" i="5"/>
  <c r="D177" i="5"/>
  <c r="D181" i="5"/>
  <c r="D174" i="5"/>
  <c r="D178" i="5"/>
  <c r="D175" i="5"/>
  <c r="D179" i="5"/>
  <c r="C145" i="5"/>
  <c r="C149" i="5"/>
  <c r="C142" i="5"/>
  <c r="C146" i="5"/>
  <c r="C150" i="5"/>
  <c r="C143" i="5"/>
  <c r="C147" i="5"/>
  <c r="C151" i="5"/>
  <c r="C144" i="5"/>
  <c r="C148" i="5"/>
  <c r="B113" i="5"/>
  <c r="B117" i="5"/>
  <c r="B121" i="5"/>
  <c r="B114" i="5"/>
  <c r="B118" i="5"/>
  <c r="B115" i="5"/>
  <c r="B119" i="5"/>
  <c r="B112" i="5"/>
  <c r="B116" i="5"/>
  <c r="B120" i="5"/>
  <c r="F73" i="5"/>
  <c r="F77" i="5"/>
  <c r="F81" i="5"/>
  <c r="F74" i="5"/>
  <c r="F78" i="5"/>
  <c r="F75" i="5"/>
  <c r="F79" i="5"/>
  <c r="F72" i="5"/>
  <c r="F76" i="5"/>
  <c r="F80" i="5"/>
  <c r="E43" i="5"/>
  <c r="E47" i="5"/>
  <c r="E51" i="5"/>
  <c r="E44" i="5"/>
  <c r="E48" i="5"/>
  <c r="E45" i="5"/>
  <c r="E49" i="5"/>
  <c r="E42" i="5"/>
  <c r="E46" i="5"/>
  <c r="E50" i="5"/>
  <c r="D12" i="5"/>
  <c r="D16" i="5"/>
  <c r="D20" i="5"/>
  <c r="D13" i="5"/>
  <c r="D17" i="5"/>
  <c r="D21" i="5"/>
  <c r="D14" i="5"/>
  <c r="D18" i="5"/>
  <c r="D15" i="5"/>
  <c r="D19" i="5"/>
  <c r="D242" i="5"/>
  <c r="D246" i="5"/>
  <c r="D250" i="5"/>
  <c r="D243" i="5"/>
  <c r="D247" i="5"/>
  <c r="D251" i="5"/>
  <c r="D244" i="5"/>
  <c r="D248" i="5"/>
  <c r="D245" i="5"/>
  <c r="D249" i="5"/>
  <c r="C215" i="5"/>
  <c r="C219" i="5"/>
  <c r="C212" i="5"/>
  <c r="C216" i="5"/>
  <c r="C220" i="5"/>
  <c r="C213" i="5"/>
  <c r="C217" i="5"/>
  <c r="C221" i="5"/>
  <c r="C214" i="5"/>
  <c r="C218" i="5"/>
  <c r="B182" i="5"/>
  <c r="B186" i="5"/>
  <c r="B190" i="5"/>
  <c r="B183" i="5"/>
  <c r="B187" i="5"/>
  <c r="B191" i="5"/>
  <c r="B184" i="5"/>
  <c r="B188" i="5"/>
  <c r="B185" i="5"/>
  <c r="B189" i="5"/>
  <c r="F142" i="5"/>
  <c r="F146" i="5"/>
  <c r="F150" i="5"/>
  <c r="F143" i="5"/>
  <c r="F147" i="5"/>
  <c r="F151" i="5"/>
  <c r="F144" i="5"/>
  <c r="F148" i="5"/>
  <c r="F145" i="5"/>
  <c r="F149" i="5"/>
  <c r="E114" i="5"/>
  <c r="E118" i="5"/>
  <c r="E115" i="5"/>
  <c r="E119" i="5"/>
  <c r="E112" i="5"/>
  <c r="E116" i="5"/>
  <c r="E120" i="5"/>
  <c r="E113" i="5"/>
  <c r="E117" i="5"/>
  <c r="E121" i="5"/>
  <c r="D83" i="5"/>
  <c r="D87" i="5"/>
  <c r="D91" i="5"/>
  <c r="D84" i="5"/>
  <c r="D88" i="5"/>
  <c r="D85" i="5"/>
  <c r="D89" i="5"/>
  <c r="D82" i="5"/>
  <c r="D86" i="5"/>
  <c r="D90" i="5"/>
  <c r="C53" i="5"/>
  <c r="C57" i="5"/>
  <c r="C61" i="5"/>
  <c r="C54" i="5"/>
  <c r="C58" i="5"/>
  <c r="C55" i="5"/>
  <c r="C59" i="5"/>
  <c r="C52" i="5"/>
  <c r="C56" i="5"/>
  <c r="C60" i="5"/>
  <c r="B22" i="5"/>
  <c r="B26" i="5"/>
  <c r="B30" i="5"/>
  <c r="B23" i="5"/>
  <c r="B27" i="5"/>
  <c r="B31" i="5"/>
  <c r="B24" i="5"/>
  <c r="B28" i="5"/>
  <c r="B25" i="5"/>
  <c r="B29" i="5"/>
  <c r="B252" i="5"/>
  <c r="B256" i="5"/>
  <c r="B260" i="5"/>
  <c r="B253" i="5"/>
  <c r="B257" i="5"/>
  <c r="B261" i="5"/>
  <c r="B254" i="5"/>
  <c r="B258" i="5"/>
  <c r="B255" i="5"/>
  <c r="B259" i="5"/>
  <c r="F212" i="5"/>
  <c r="F216" i="5"/>
  <c r="F220" i="5"/>
  <c r="F213" i="5"/>
  <c r="F217" i="5"/>
  <c r="F221" i="5"/>
  <c r="F214" i="5"/>
  <c r="F218" i="5"/>
  <c r="F215" i="5"/>
  <c r="F219" i="5"/>
  <c r="E183" i="5"/>
  <c r="E187" i="5"/>
  <c r="E191" i="5"/>
  <c r="E184" i="5"/>
  <c r="E188" i="5"/>
  <c r="E185" i="5"/>
  <c r="E189" i="5"/>
  <c r="E182" i="5"/>
  <c r="E186" i="5"/>
  <c r="E190" i="5"/>
  <c r="D152" i="5"/>
  <c r="D156" i="5"/>
  <c r="D160" i="5"/>
  <c r="D153" i="5"/>
  <c r="D157" i="5"/>
  <c r="D161" i="5"/>
  <c r="D154" i="5"/>
  <c r="D158" i="5"/>
  <c r="D155" i="5"/>
  <c r="D159" i="5"/>
  <c r="C124" i="5"/>
  <c r="C128" i="5"/>
  <c r="C125" i="5"/>
  <c r="C129" i="5"/>
  <c r="C122" i="5"/>
  <c r="C126" i="5"/>
  <c r="C130" i="5"/>
  <c r="C123" i="5"/>
  <c r="C127" i="5"/>
  <c r="C131" i="5"/>
  <c r="B93" i="5"/>
  <c r="B97" i="5"/>
  <c r="B101" i="5"/>
  <c r="B94" i="5"/>
  <c r="B98" i="5"/>
  <c r="B95" i="5"/>
  <c r="B99" i="5"/>
  <c r="B92" i="5"/>
  <c r="B96" i="5"/>
  <c r="B100" i="5"/>
  <c r="F54" i="5"/>
  <c r="F58" i="5"/>
  <c r="F55" i="5"/>
  <c r="F59" i="5"/>
  <c r="F52" i="5"/>
  <c r="F56" i="5"/>
  <c r="F60" i="5"/>
  <c r="F53" i="5"/>
  <c r="F57" i="5"/>
  <c r="F61" i="5"/>
  <c r="E23" i="5"/>
  <c r="E27" i="5"/>
  <c r="E31" i="5"/>
  <c r="E24" i="5"/>
  <c r="E28" i="5"/>
  <c r="E25" i="5"/>
  <c r="E29" i="5"/>
  <c r="E22" i="5"/>
  <c r="E26" i="5"/>
  <c r="E30" i="5"/>
  <c r="K7" i="6"/>
  <c r="K11" i="6"/>
  <c r="K4" i="6"/>
  <c r="I262" i="6"/>
  <c r="I263" i="6"/>
  <c r="H262" i="6"/>
  <c r="H263" i="6"/>
  <c r="K263" i="6"/>
  <c r="K262" i="6"/>
  <c r="J263" i="6"/>
  <c r="J262" i="6"/>
  <c r="G263" i="6"/>
  <c r="G262" i="6"/>
  <c r="J27" i="6" l="1"/>
  <c r="G95" i="6"/>
  <c r="J184" i="6"/>
  <c r="G31" i="6"/>
  <c r="J28" i="6"/>
  <c r="K55" i="6"/>
  <c r="G93" i="6"/>
  <c r="J22" i="6"/>
  <c r="K61" i="6"/>
  <c r="K58" i="6"/>
  <c r="G94" i="6"/>
  <c r="J185" i="6"/>
  <c r="K218" i="6"/>
  <c r="G259" i="6"/>
  <c r="G256" i="6"/>
  <c r="G28" i="6"/>
  <c r="J121" i="6"/>
  <c r="J116" i="6"/>
  <c r="J118" i="6"/>
  <c r="K148" i="6"/>
  <c r="K143" i="6"/>
  <c r="G189" i="6"/>
  <c r="G191" i="6"/>
  <c r="G186" i="6"/>
  <c r="L220" i="3"/>
  <c r="L215" i="3"/>
  <c r="J50" i="6"/>
  <c r="J45" i="6"/>
  <c r="J47" i="6"/>
  <c r="K72" i="6"/>
  <c r="K74" i="6"/>
  <c r="G120" i="6"/>
  <c r="G115" i="6"/>
  <c r="G117" i="6"/>
  <c r="J207" i="6"/>
  <c r="J202" i="6"/>
  <c r="K239" i="6"/>
  <c r="K241" i="6"/>
  <c r="K236" i="6"/>
  <c r="J21" i="6"/>
  <c r="J16" i="6"/>
  <c r="K49" i="6"/>
  <c r="K51" i="6"/>
  <c r="K46" i="6"/>
  <c r="G91" i="6"/>
  <c r="G86" i="6"/>
  <c r="J178" i="6"/>
  <c r="J173" i="6"/>
  <c r="J179" i="6"/>
  <c r="K210" i="6"/>
  <c r="K205" i="6"/>
  <c r="G251" i="6"/>
  <c r="G246" i="6"/>
  <c r="G248" i="6"/>
  <c r="G9" i="6"/>
  <c r="G11" i="6"/>
  <c r="G6" i="6"/>
  <c r="J88" i="6"/>
  <c r="J83" i="6"/>
  <c r="J248" i="6"/>
  <c r="J243" i="6"/>
  <c r="J249" i="6"/>
  <c r="K91" i="6"/>
  <c r="K86" i="6"/>
  <c r="J260" i="6"/>
  <c r="J255" i="6"/>
  <c r="J257" i="6"/>
  <c r="J71" i="6"/>
  <c r="J62" i="6"/>
  <c r="J67" i="6"/>
  <c r="K92" i="6"/>
  <c r="K94" i="6"/>
  <c r="G141" i="6"/>
  <c r="G136" i="6"/>
  <c r="G137" i="6"/>
  <c r="J231" i="6"/>
  <c r="J226" i="6"/>
  <c r="K259" i="6"/>
  <c r="K261" i="6"/>
  <c r="K256" i="6"/>
  <c r="K28" i="6"/>
  <c r="K23" i="6"/>
  <c r="G71" i="6"/>
  <c r="G68" i="6"/>
  <c r="G66" i="6"/>
  <c r="J161" i="6"/>
  <c r="J156" i="6"/>
  <c r="K189" i="6"/>
  <c r="K191" i="6"/>
  <c r="K186" i="6"/>
  <c r="G223" i="6"/>
  <c r="G229" i="6"/>
  <c r="K120" i="6"/>
  <c r="K115" i="6"/>
  <c r="K117" i="6"/>
  <c r="G153" i="6"/>
  <c r="G159" i="6"/>
  <c r="G128" i="6"/>
  <c r="G123" i="6"/>
  <c r="G129" i="6"/>
  <c r="J212" i="6"/>
  <c r="J214" i="6"/>
  <c r="G13" i="6"/>
  <c r="G19" i="6"/>
  <c r="J109" i="6"/>
  <c r="J111" i="6"/>
  <c r="J106" i="6"/>
  <c r="K139" i="6"/>
  <c r="K135" i="6"/>
  <c r="G181" i="6"/>
  <c r="G176" i="6"/>
  <c r="G178" i="6"/>
  <c r="L207" i="3"/>
  <c r="L203" i="3"/>
  <c r="J41" i="6"/>
  <c r="J36" i="6"/>
  <c r="K71" i="6"/>
  <c r="K68" i="6"/>
  <c r="K66" i="6"/>
  <c r="G111" i="6"/>
  <c r="G106" i="6"/>
  <c r="L139" i="3"/>
  <c r="L135" i="3"/>
  <c r="J198" i="6"/>
  <c r="J193" i="6"/>
  <c r="J199" i="6"/>
  <c r="K223" i="6"/>
  <c r="K229" i="6"/>
  <c r="G41" i="6"/>
  <c r="G36" i="6"/>
  <c r="G38" i="6"/>
  <c r="J128" i="6"/>
  <c r="J123" i="6"/>
  <c r="K161" i="6"/>
  <c r="K156" i="6"/>
  <c r="K158" i="6"/>
  <c r="G193" i="6"/>
  <c r="G199" i="6"/>
  <c r="J101" i="6"/>
  <c r="J96" i="6"/>
  <c r="J98" i="6"/>
  <c r="K131" i="6"/>
  <c r="K126" i="6"/>
  <c r="G169" i="6"/>
  <c r="G171" i="6"/>
  <c r="G166" i="6"/>
  <c r="J2" i="6"/>
  <c r="J4" i="6"/>
  <c r="K21" i="6"/>
  <c r="K16" i="6"/>
  <c r="K18" i="6"/>
  <c r="G53" i="6"/>
  <c r="G59" i="6"/>
  <c r="J150" i="6"/>
  <c r="J145" i="6"/>
  <c r="J147" i="6"/>
  <c r="K173" i="6"/>
  <c r="K179" i="6"/>
  <c r="G219" i="6"/>
  <c r="G221" i="6"/>
  <c r="G216" i="6"/>
  <c r="J81" i="6"/>
  <c r="J76" i="6"/>
  <c r="J78" i="6"/>
  <c r="K111" i="6"/>
  <c r="K106" i="6"/>
  <c r="G149" i="6"/>
  <c r="G151" i="6"/>
  <c r="G146" i="6"/>
  <c r="J232" i="6"/>
  <c r="J234" i="6"/>
  <c r="K41" i="6"/>
  <c r="K36" i="6"/>
  <c r="K38" i="6"/>
  <c r="G72" i="6"/>
  <c r="G74" i="6"/>
  <c r="J170" i="6"/>
  <c r="J165" i="6"/>
  <c r="J167" i="6"/>
  <c r="K193" i="6"/>
  <c r="K199" i="6"/>
  <c r="G239" i="6"/>
  <c r="G241" i="6"/>
  <c r="G236" i="6"/>
  <c r="G48" i="6"/>
  <c r="G43" i="6"/>
  <c r="H76" i="6"/>
  <c r="J138" i="6"/>
  <c r="J137" i="6"/>
  <c r="J135" i="6"/>
  <c r="K168" i="6"/>
  <c r="K163" i="6"/>
  <c r="G211" i="6"/>
  <c r="G208" i="6"/>
  <c r="G206" i="6"/>
  <c r="H241" i="6"/>
  <c r="K9" i="6"/>
  <c r="K6" i="6"/>
  <c r="J61" i="6"/>
  <c r="J56" i="6"/>
  <c r="K243" i="6"/>
  <c r="K249" i="6"/>
  <c r="K53" i="6"/>
  <c r="G97" i="6"/>
  <c r="K219" i="6"/>
  <c r="G29" i="6"/>
  <c r="J23" i="6"/>
  <c r="G96" i="6"/>
  <c r="J24" i="6"/>
  <c r="K56" i="6"/>
  <c r="G92" i="6"/>
  <c r="J190" i="6"/>
  <c r="J187" i="6"/>
  <c r="K213" i="6"/>
  <c r="G261" i="6"/>
  <c r="G23" i="6"/>
  <c r="J29" i="6"/>
  <c r="J31" i="6"/>
  <c r="K57" i="6"/>
  <c r="K52" i="6"/>
  <c r="K54" i="6"/>
  <c r="G99" i="6"/>
  <c r="G101" i="6"/>
  <c r="J186" i="6"/>
  <c r="J188" i="6"/>
  <c r="J183" i="6"/>
  <c r="K214" i="6"/>
  <c r="K220" i="6"/>
  <c r="G255" i="6"/>
  <c r="G257" i="6"/>
  <c r="G252" i="6"/>
  <c r="G24" i="6"/>
  <c r="G30" i="6"/>
  <c r="J117" i="6"/>
  <c r="J112" i="6"/>
  <c r="J114" i="6"/>
  <c r="K144" i="6"/>
  <c r="K150" i="6"/>
  <c r="G185" i="6"/>
  <c r="G187" i="6"/>
  <c r="G182" i="6"/>
  <c r="L216" i="3"/>
  <c r="L211" i="3"/>
  <c r="J46" i="6"/>
  <c r="J48" i="6"/>
  <c r="J43" i="6"/>
  <c r="K79" i="6"/>
  <c r="K81" i="6"/>
  <c r="G116" i="6"/>
  <c r="G118" i="6"/>
  <c r="G113" i="6"/>
  <c r="J210" i="6"/>
  <c r="J205" i="6"/>
  <c r="K235" i="6"/>
  <c r="K237" i="6"/>
  <c r="K232" i="6"/>
  <c r="J17" i="6"/>
  <c r="J12" i="6"/>
  <c r="K45" i="6"/>
  <c r="K47" i="6"/>
  <c r="K42" i="6"/>
  <c r="G87" i="6"/>
  <c r="G82" i="6"/>
  <c r="L116" i="3"/>
  <c r="L111" i="3"/>
  <c r="J174" i="6"/>
  <c r="J180" i="6"/>
  <c r="J175" i="6"/>
  <c r="K206" i="6"/>
  <c r="K204" i="6"/>
  <c r="G247" i="6"/>
  <c r="G242" i="6"/>
  <c r="G244" i="6"/>
  <c r="G5" i="6"/>
  <c r="G7" i="6"/>
  <c r="G2" i="6"/>
  <c r="J84" i="6"/>
  <c r="J90" i="6"/>
  <c r="J244" i="6"/>
  <c r="J250" i="6"/>
  <c r="J245" i="6"/>
  <c r="K87" i="6"/>
  <c r="K82" i="6"/>
  <c r="J256" i="6"/>
  <c r="J258" i="6"/>
  <c r="J253" i="6"/>
  <c r="I40" i="6"/>
  <c r="J70" i="6"/>
  <c r="J65" i="6"/>
  <c r="J63" i="6"/>
  <c r="K99" i="6"/>
  <c r="K101" i="6"/>
  <c r="G140" i="6"/>
  <c r="G132" i="6"/>
  <c r="G133" i="6"/>
  <c r="H167" i="6"/>
  <c r="I195" i="6"/>
  <c r="I197" i="6"/>
  <c r="J227" i="6"/>
  <c r="J222" i="6"/>
  <c r="K255" i="6"/>
  <c r="K257" i="6"/>
  <c r="K252" i="6"/>
  <c r="K24" i="6"/>
  <c r="K30" i="6"/>
  <c r="G70" i="6"/>
  <c r="G64" i="6"/>
  <c r="G62" i="6"/>
  <c r="L93" i="3"/>
  <c r="L99" i="3"/>
  <c r="I123" i="6"/>
  <c r="J157" i="6"/>
  <c r="J152" i="6"/>
  <c r="K185" i="6"/>
  <c r="K187" i="6"/>
  <c r="K182" i="6"/>
  <c r="G230" i="6"/>
  <c r="G225" i="6"/>
  <c r="H254" i="6"/>
  <c r="L259" i="3"/>
  <c r="L254" i="3"/>
  <c r="K116" i="6"/>
  <c r="K118" i="6"/>
  <c r="K113" i="6"/>
  <c r="G160" i="6"/>
  <c r="G155" i="6"/>
  <c r="H190" i="6"/>
  <c r="H185" i="6"/>
  <c r="G124" i="6"/>
  <c r="G130" i="6"/>
  <c r="G125" i="6"/>
  <c r="J219" i="6"/>
  <c r="J221" i="6"/>
  <c r="I227" i="6"/>
  <c r="I222" i="6"/>
  <c r="G20" i="6"/>
  <c r="G15" i="6"/>
  <c r="H44" i="6"/>
  <c r="L49" i="3"/>
  <c r="L44" i="3"/>
  <c r="J105" i="6"/>
  <c r="J107" i="6"/>
  <c r="J102" i="6"/>
  <c r="K138" i="6"/>
  <c r="K134" i="6"/>
  <c r="G177" i="6"/>
  <c r="G172" i="6"/>
  <c r="G174" i="6"/>
  <c r="L202" i="3"/>
  <c r="I232" i="6"/>
  <c r="J37" i="6"/>
  <c r="J32" i="6"/>
  <c r="K70" i="6"/>
  <c r="K64" i="6"/>
  <c r="K62" i="6"/>
  <c r="G107" i="6"/>
  <c r="G102" i="6"/>
  <c r="H132" i="6"/>
  <c r="I165" i="6"/>
  <c r="J194" i="6"/>
  <c r="J200" i="6"/>
  <c r="J195" i="6"/>
  <c r="K230" i="6"/>
  <c r="K225" i="6"/>
  <c r="G37" i="6"/>
  <c r="G32" i="6"/>
  <c r="G34" i="6"/>
  <c r="H64" i="6"/>
  <c r="H62" i="6"/>
  <c r="I94" i="6"/>
  <c r="I100" i="6"/>
  <c r="I95" i="6"/>
  <c r="J124" i="6"/>
  <c r="J130" i="6"/>
  <c r="K157" i="6"/>
  <c r="K152" i="6"/>
  <c r="K154" i="6"/>
  <c r="G200" i="6"/>
  <c r="G195" i="6"/>
  <c r="H226" i="6"/>
  <c r="H228" i="6"/>
  <c r="H223" i="6"/>
  <c r="I260" i="6"/>
  <c r="I255" i="6"/>
  <c r="H36" i="6"/>
  <c r="H38" i="6"/>
  <c r="H33" i="6"/>
  <c r="I63" i="6"/>
  <c r="I65" i="6"/>
  <c r="J97" i="6"/>
  <c r="J92" i="6"/>
  <c r="J94" i="6"/>
  <c r="K127" i="6"/>
  <c r="K122" i="6"/>
  <c r="G165" i="6"/>
  <c r="G167" i="6"/>
  <c r="G162" i="6"/>
  <c r="J9" i="6"/>
  <c r="J11" i="6"/>
  <c r="K17" i="6"/>
  <c r="K12" i="6"/>
  <c r="K14" i="6"/>
  <c r="G60" i="6"/>
  <c r="G55" i="6"/>
  <c r="H87" i="6"/>
  <c r="H82" i="6"/>
  <c r="H84" i="6"/>
  <c r="I117" i="6"/>
  <c r="I112" i="6"/>
  <c r="J146" i="6"/>
  <c r="J148" i="6"/>
  <c r="J143" i="6"/>
  <c r="K180" i="6"/>
  <c r="K175" i="6"/>
  <c r="G215" i="6"/>
  <c r="G217" i="6"/>
  <c r="G212" i="6"/>
  <c r="H249" i="6"/>
  <c r="H251" i="6"/>
  <c r="H16" i="6"/>
  <c r="H18" i="6"/>
  <c r="H13" i="6"/>
  <c r="I50" i="6"/>
  <c r="I45" i="6"/>
  <c r="J77" i="6"/>
  <c r="J72" i="6"/>
  <c r="J74" i="6"/>
  <c r="K107" i="6"/>
  <c r="K102" i="6"/>
  <c r="G145" i="6"/>
  <c r="G147" i="6"/>
  <c r="G142" i="6"/>
  <c r="H179" i="6"/>
  <c r="H181" i="6"/>
  <c r="I208" i="6"/>
  <c r="I203" i="6"/>
  <c r="I204" i="6"/>
  <c r="J239" i="6"/>
  <c r="J241" i="6"/>
  <c r="K37" i="6"/>
  <c r="K32" i="6"/>
  <c r="K34" i="6"/>
  <c r="G79" i="6"/>
  <c r="G81" i="6"/>
  <c r="H107" i="6"/>
  <c r="H102" i="6"/>
  <c r="H104" i="6"/>
  <c r="I140" i="6"/>
  <c r="I136" i="6"/>
  <c r="J166" i="6"/>
  <c r="J168" i="6"/>
  <c r="J163" i="6"/>
  <c r="K200" i="6"/>
  <c r="K195" i="6"/>
  <c r="G235" i="6"/>
  <c r="G237" i="6"/>
  <c r="G232" i="6"/>
  <c r="G44" i="6"/>
  <c r="G50" i="6"/>
  <c r="H75" i="6"/>
  <c r="H77" i="6"/>
  <c r="H72" i="6"/>
  <c r="I109" i="6"/>
  <c r="I111" i="6"/>
  <c r="J141" i="6"/>
  <c r="J133" i="6"/>
  <c r="J134" i="6"/>
  <c r="K164" i="6"/>
  <c r="K170" i="6"/>
  <c r="G207" i="6"/>
  <c r="G205" i="6"/>
  <c r="G202" i="6"/>
  <c r="H237" i="6"/>
  <c r="H232" i="6"/>
  <c r="K5" i="6"/>
  <c r="K2" i="6"/>
  <c r="H27" i="6"/>
  <c r="H22" i="6"/>
  <c r="I217" i="6"/>
  <c r="I212" i="6"/>
  <c r="I214" i="6"/>
  <c r="J57" i="6"/>
  <c r="J52" i="6"/>
  <c r="H156" i="6"/>
  <c r="H158" i="6"/>
  <c r="H153" i="6"/>
  <c r="K250" i="6"/>
  <c r="K245" i="6"/>
  <c r="H196" i="6"/>
  <c r="H198" i="6"/>
  <c r="H193" i="6"/>
  <c r="J30" i="6"/>
  <c r="G100" i="6"/>
  <c r="J182" i="6"/>
  <c r="K216" i="6"/>
  <c r="G253" i="6"/>
  <c r="G26" i="6"/>
  <c r="J113" i="6"/>
  <c r="J119" i="6"/>
  <c r="K149" i="6"/>
  <c r="K151" i="6"/>
  <c r="K146" i="6"/>
  <c r="G188" i="6"/>
  <c r="G183" i="6"/>
  <c r="J42" i="6"/>
  <c r="J44" i="6"/>
  <c r="K80" i="6"/>
  <c r="K75" i="6"/>
  <c r="K77" i="6"/>
  <c r="G112" i="6"/>
  <c r="G114" i="6"/>
  <c r="J208" i="6"/>
  <c r="J206" i="6"/>
  <c r="J204" i="6"/>
  <c r="K238" i="6"/>
  <c r="K233" i="6"/>
  <c r="J18" i="6"/>
  <c r="J13" i="6"/>
  <c r="J19" i="6"/>
  <c r="K48" i="6"/>
  <c r="K43" i="6"/>
  <c r="G88" i="6"/>
  <c r="G83" i="6"/>
  <c r="G89" i="6"/>
  <c r="J181" i="6"/>
  <c r="J176" i="6"/>
  <c r="K211" i="6"/>
  <c r="K209" i="6"/>
  <c r="K203" i="6"/>
  <c r="G243" i="6"/>
  <c r="G249" i="6"/>
  <c r="G8" i="6"/>
  <c r="G3" i="6"/>
  <c r="J89" i="6"/>
  <c r="J91" i="6"/>
  <c r="J86" i="6"/>
  <c r="J251" i="6"/>
  <c r="J246" i="6"/>
  <c r="K88" i="6"/>
  <c r="K83" i="6"/>
  <c r="K89" i="6"/>
  <c r="J252" i="6"/>
  <c r="J254" i="6"/>
  <c r="J69" i="6"/>
  <c r="J68" i="6"/>
  <c r="K100" i="6"/>
  <c r="K95" i="6"/>
  <c r="K97" i="6"/>
  <c r="G139" i="6"/>
  <c r="G135" i="6"/>
  <c r="J228" i="6"/>
  <c r="J223" i="6"/>
  <c r="J229" i="6"/>
  <c r="K258" i="6"/>
  <c r="K253" i="6"/>
  <c r="K29" i="6"/>
  <c r="K31" i="6"/>
  <c r="K26" i="6"/>
  <c r="G69" i="6"/>
  <c r="G67" i="6"/>
  <c r="J158" i="6"/>
  <c r="J153" i="6"/>
  <c r="J159" i="6"/>
  <c r="K188" i="6"/>
  <c r="K183" i="6"/>
  <c r="G231" i="6"/>
  <c r="G226" i="6"/>
  <c r="G228" i="6"/>
  <c r="K112" i="6"/>
  <c r="K114" i="6"/>
  <c r="G161" i="6"/>
  <c r="G156" i="6"/>
  <c r="G158" i="6"/>
  <c r="G131" i="6"/>
  <c r="G126" i="6"/>
  <c r="J220" i="6"/>
  <c r="J215" i="6"/>
  <c r="J217" i="6"/>
  <c r="G21" i="6"/>
  <c r="G16" i="6"/>
  <c r="G18" i="6"/>
  <c r="J108" i="6"/>
  <c r="J103" i="6"/>
  <c r="K141" i="6"/>
  <c r="K136" i="6"/>
  <c r="K137" i="6"/>
  <c r="G173" i="6"/>
  <c r="G179" i="6"/>
  <c r="J38" i="6"/>
  <c r="J33" i="6"/>
  <c r="J39" i="6"/>
  <c r="K69" i="6"/>
  <c r="K67" i="6"/>
  <c r="G108" i="6"/>
  <c r="G103" i="6"/>
  <c r="G109" i="6"/>
  <c r="J201" i="6"/>
  <c r="J196" i="6"/>
  <c r="K231" i="6"/>
  <c r="K226" i="6"/>
  <c r="K228" i="6"/>
  <c r="G33" i="6"/>
  <c r="G39" i="6"/>
  <c r="J129" i="6"/>
  <c r="J131" i="6"/>
  <c r="J126" i="6"/>
  <c r="K153" i="6"/>
  <c r="K159" i="6"/>
  <c r="G201" i="6"/>
  <c r="G196" i="6"/>
  <c r="G198" i="6"/>
  <c r="J93" i="6"/>
  <c r="J99" i="6"/>
  <c r="K128" i="6"/>
  <c r="K123" i="6"/>
  <c r="K129" i="6"/>
  <c r="G168" i="6"/>
  <c r="G163" i="6"/>
  <c r="J10" i="6"/>
  <c r="J5" i="6"/>
  <c r="J7" i="6"/>
  <c r="K13" i="6"/>
  <c r="K19" i="6"/>
  <c r="G61" i="6"/>
  <c r="G56" i="6"/>
  <c r="G58" i="6"/>
  <c r="J142" i="6"/>
  <c r="J144" i="6"/>
  <c r="K181" i="6"/>
  <c r="K176" i="6"/>
  <c r="K178" i="6"/>
  <c r="G218" i="6"/>
  <c r="G213" i="6"/>
  <c r="J73" i="6"/>
  <c r="J79" i="6"/>
  <c r="K108" i="6"/>
  <c r="K103" i="6"/>
  <c r="K109" i="6"/>
  <c r="G148" i="6"/>
  <c r="G143" i="6"/>
  <c r="J240" i="6"/>
  <c r="J235" i="6"/>
  <c r="J237" i="6"/>
  <c r="K33" i="6"/>
  <c r="K39" i="6"/>
  <c r="G80" i="6"/>
  <c r="G75" i="6"/>
  <c r="G77" i="6"/>
  <c r="L108" i="3"/>
  <c r="J162" i="6"/>
  <c r="J164" i="6"/>
  <c r="K201" i="6"/>
  <c r="K196" i="6"/>
  <c r="K198" i="6"/>
  <c r="G238" i="6"/>
  <c r="G233" i="6"/>
  <c r="G49" i="6"/>
  <c r="G51" i="6"/>
  <c r="G46" i="6"/>
  <c r="J140" i="6"/>
  <c r="J136" i="6"/>
  <c r="K169" i="6"/>
  <c r="K171" i="6"/>
  <c r="K166" i="6"/>
  <c r="G210" i="6"/>
  <c r="G204" i="6"/>
  <c r="K8" i="6"/>
  <c r="K3" i="6"/>
  <c r="J58" i="6"/>
  <c r="J53" i="6"/>
  <c r="J59" i="6"/>
  <c r="K251" i="6"/>
  <c r="K246" i="6"/>
  <c r="K248" i="6"/>
  <c r="J25" i="6"/>
  <c r="K59" i="6"/>
  <c r="L122" i="3"/>
  <c r="K221" i="6"/>
  <c r="G258" i="6"/>
  <c r="J26" i="6"/>
  <c r="K60" i="6"/>
  <c r="G98" i="6"/>
  <c r="J189" i="6"/>
  <c r="J191" i="6"/>
  <c r="K215" i="6"/>
  <c r="K217" i="6"/>
  <c r="K212" i="6"/>
  <c r="G254" i="6"/>
  <c r="G260" i="6"/>
  <c r="G25" i="6"/>
  <c r="G27" i="6"/>
  <c r="G22" i="6"/>
  <c r="J120" i="6"/>
  <c r="J115" i="6"/>
  <c r="K145" i="6"/>
  <c r="K147" i="6"/>
  <c r="K142" i="6"/>
  <c r="G184" i="6"/>
  <c r="G190" i="6"/>
  <c r="L213" i="3"/>
  <c r="J49" i="6"/>
  <c r="J51" i="6"/>
  <c r="K76" i="6"/>
  <c r="K78" i="6"/>
  <c r="K73" i="6"/>
  <c r="G119" i="6"/>
  <c r="G121" i="6"/>
  <c r="J211" i="6"/>
  <c r="J209" i="6"/>
  <c r="J203" i="6"/>
  <c r="K234" i="6"/>
  <c r="K240" i="6"/>
  <c r="J14" i="6"/>
  <c r="J20" i="6"/>
  <c r="J15" i="6"/>
  <c r="K44" i="6"/>
  <c r="K50" i="6"/>
  <c r="G84" i="6"/>
  <c r="G90" i="6"/>
  <c r="G85" i="6"/>
  <c r="J177" i="6"/>
  <c r="J172" i="6"/>
  <c r="K207" i="6"/>
  <c r="K208" i="6"/>
  <c r="K202" i="6"/>
  <c r="G250" i="6"/>
  <c r="G245" i="6"/>
  <c r="G4" i="6"/>
  <c r="G10" i="6"/>
  <c r="J85" i="6"/>
  <c r="J87" i="6"/>
  <c r="J82" i="6"/>
  <c r="J247" i="6"/>
  <c r="J242" i="6"/>
  <c r="K84" i="6"/>
  <c r="K90" i="6"/>
  <c r="K85" i="6"/>
  <c r="I2" i="6"/>
  <c r="J259" i="6"/>
  <c r="J261" i="6"/>
  <c r="J66" i="6"/>
  <c r="J64" i="6"/>
  <c r="K96" i="6"/>
  <c r="K98" i="6"/>
  <c r="K93" i="6"/>
  <c r="G138" i="6"/>
  <c r="G134" i="6"/>
  <c r="L164" i="3"/>
  <c r="J224" i="6"/>
  <c r="J230" i="6"/>
  <c r="J225" i="6"/>
  <c r="K254" i="6"/>
  <c r="K260" i="6"/>
  <c r="K25" i="6"/>
  <c r="K27" i="6"/>
  <c r="K22" i="6"/>
  <c r="G65" i="6"/>
  <c r="G63" i="6"/>
  <c r="L94" i="3"/>
  <c r="J154" i="6"/>
  <c r="J160" i="6"/>
  <c r="J155" i="6"/>
  <c r="K184" i="6"/>
  <c r="K190" i="6"/>
  <c r="G227" i="6"/>
  <c r="G222" i="6"/>
  <c r="G224" i="6"/>
  <c r="K119" i="6"/>
  <c r="K121" i="6"/>
  <c r="G157" i="6"/>
  <c r="G152" i="6"/>
  <c r="G154" i="6"/>
  <c r="G127" i="6"/>
  <c r="G122" i="6"/>
  <c r="J216" i="6"/>
  <c r="J218" i="6"/>
  <c r="J213" i="6"/>
  <c r="G17" i="6"/>
  <c r="G12" i="6"/>
  <c r="G14" i="6"/>
  <c r="J104" i="6"/>
  <c r="J110" i="6"/>
  <c r="K140" i="6"/>
  <c r="K132" i="6"/>
  <c r="K133" i="6"/>
  <c r="G180" i="6"/>
  <c r="G175" i="6"/>
  <c r="J34" i="6"/>
  <c r="J40" i="6"/>
  <c r="J35" i="6"/>
  <c r="K65" i="6"/>
  <c r="K63" i="6"/>
  <c r="G104" i="6"/>
  <c r="G110" i="6"/>
  <c r="G105" i="6"/>
  <c r="L132" i="3"/>
  <c r="J197" i="6"/>
  <c r="J192" i="6"/>
  <c r="K227" i="6"/>
  <c r="K222" i="6"/>
  <c r="K224" i="6"/>
  <c r="G40" i="6"/>
  <c r="G35" i="6"/>
  <c r="L62" i="3"/>
  <c r="L64" i="3"/>
  <c r="J125" i="6"/>
  <c r="J127" i="6"/>
  <c r="J122" i="6"/>
  <c r="K160" i="6"/>
  <c r="K155" i="6"/>
  <c r="G197" i="6"/>
  <c r="G192" i="6"/>
  <c r="G194" i="6"/>
  <c r="J100" i="6"/>
  <c r="J95" i="6"/>
  <c r="K124" i="6"/>
  <c r="K130" i="6"/>
  <c r="K125" i="6"/>
  <c r="G164" i="6"/>
  <c r="G170" i="6"/>
  <c r="J6" i="6"/>
  <c r="J8" i="6"/>
  <c r="J3" i="6"/>
  <c r="K20" i="6"/>
  <c r="K15" i="6"/>
  <c r="G57" i="6"/>
  <c r="G52" i="6"/>
  <c r="G54" i="6"/>
  <c r="J149" i="6"/>
  <c r="J151" i="6"/>
  <c r="K177" i="6"/>
  <c r="K172" i="6"/>
  <c r="K174" i="6"/>
  <c r="G214" i="6"/>
  <c r="G220" i="6"/>
  <c r="J80" i="6"/>
  <c r="J75" i="6"/>
  <c r="K104" i="6"/>
  <c r="K110" i="6"/>
  <c r="K105" i="6"/>
  <c r="G144" i="6"/>
  <c r="G150" i="6"/>
  <c r="J236" i="6"/>
  <c r="J238" i="6"/>
  <c r="J233" i="6"/>
  <c r="K40" i="6"/>
  <c r="K35" i="6"/>
  <c r="G76" i="6"/>
  <c r="G78" i="6"/>
  <c r="G73" i="6"/>
  <c r="J169" i="6"/>
  <c r="J171" i="6"/>
  <c r="K197" i="6"/>
  <c r="K192" i="6"/>
  <c r="K194" i="6"/>
  <c r="G234" i="6"/>
  <c r="G240" i="6"/>
  <c r="G45" i="6"/>
  <c r="G47" i="6"/>
  <c r="G42" i="6"/>
  <c r="J139" i="6"/>
  <c r="J132" i="6"/>
  <c r="K165" i="6"/>
  <c r="K167" i="6"/>
  <c r="K162" i="6"/>
  <c r="G209" i="6"/>
  <c r="G203" i="6"/>
  <c r="K10" i="6"/>
  <c r="J54" i="6"/>
  <c r="J60" i="6"/>
  <c r="J55" i="6"/>
  <c r="K247" i="6"/>
  <c r="K242" i="6"/>
  <c r="K244" i="6"/>
  <c r="H100" i="6"/>
  <c r="H255" i="6"/>
  <c r="H157" i="6"/>
  <c r="I221" i="6"/>
  <c r="L110" i="3"/>
  <c r="L221" i="3"/>
  <c r="L226" i="3"/>
  <c r="L39" i="3"/>
  <c r="L194" i="3"/>
  <c r="L196" i="3"/>
  <c r="L231" i="3"/>
  <c r="I133" i="6"/>
  <c r="I216" i="6"/>
  <c r="H81" i="6"/>
  <c r="H79" i="6"/>
  <c r="H199" i="6"/>
  <c r="H200" i="6"/>
  <c r="H236" i="6"/>
  <c r="H234" i="6"/>
  <c r="H195" i="6"/>
  <c r="H159" i="6"/>
  <c r="I159" i="6"/>
  <c r="L158" i="3"/>
  <c r="I161" i="6"/>
  <c r="L160" i="3"/>
  <c r="I156" i="6"/>
  <c r="L155" i="3"/>
  <c r="I90" i="6"/>
  <c r="L89" i="3"/>
  <c r="I85" i="6"/>
  <c r="L84" i="3"/>
  <c r="I87" i="6"/>
  <c r="L86" i="3"/>
  <c r="I248" i="6"/>
  <c r="L247" i="3"/>
  <c r="I243" i="6"/>
  <c r="L242" i="3"/>
  <c r="I19" i="6"/>
  <c r="L18" i="3"/>
  <c r="I21" i="6"/>
  <c r="L20" i="3"/>
  <c r="I16" i="6"/>
  <c r="L15" i="3"/>
  <c r="I178" i="6"/>
  <c r="L177" i="3"/>
  <c r="I173" i="6"/>
  <c r="L172" i="3"/>
  <c r="I151" i="6"/>
  <c r="L150" i="3"/>
  <c r="I146" i="6"/>
  <c r="L145" i="3"/>
  <c r="I148" i="6"/>
  <c r="L147" i="3"/>
  <c r="I183" i="6"/>
  <c r="L182" i="3"/>
  <c r="I189" i="6"/>
  <c r="L188" i="3"/>
  <c r="I11" i="6"/>
  <c r="L10" i="3"/>
  <c r="I6" i="6"/>
  <c r="L5" i="3"/>
  <c r="I8" i="6"/>
  <c r="L7" i="3"/>
  <c r="I39" i="6"/>
  <c r="L38" i="3"/>
  <c r="I41" i="6"/>
  <c r="L40" i="3"/>
  <c r="I36" i="6"/>
  <c r="L35" i="3"/>
  <c r="I198" i="6"/>
  <c r="L197" i="3"/>
  <c r="I193" i="6"/>
  <c r="L192" i="3"/>
  <c r="I122" i="6"/>
  <c r="L121" i="3"/>
  <c r="I124" i="6"/>
  <c r="L123" i="3"/>
  <c r="I59" i="6"/>
  <c r="L58" i="3"/>
  <c r="I61" i="6"/>
  <c r="L60" i="3"/>
  <c r="I56" i="6"/>
  <c r="L55" i="3"/>
  <c r="I31" i="6"/>
  <c r="L30" i="3"/>
  <c r="I26" i="6"/>
  <c r="L25" i="3"/>
  <c r="I28" i="6"/>
  <c r="L27" i="3"/>
  <c r="I228" i="6"/>
  <c r="L227" i="3"/>
  <c r="I223" i="6"/>
  <c r="L222" i="3"/>
  <c r="I78" i="6"/>
  <c r="L77" i="3"/>
  <c r="I73" i="6"/>
  <c r="L72" i="3"/>
  <c r="I79" i="6"/>
  <c r="L78" i="3"/>
  <c r="I233" i="6"/>
  <c r="L232" i="3"/>
  <c r="I239" i="6"/>
  <c r="L238" i="3"/>
  <c r="I171" i="6"/>
  <c r="L170" i="3"/>
  <c r="I166" i="6"/>
  <c r="L165" i="3"/>
  <c r="I168" i="6"/>
  <c r="L167" i="3"/>
  <c r="I101" i="6"/>
  <c r="L100" i="3"/>
  <c r="I96" i="6"/>
  <c r="L95" i="3"/>
  <c r="I261" i="6"/>
  <c r="L260" i="3"/>
  <c r="I256" i="6"/>
  <c r="L255" i="3"/>
  <c r="I258" i="6"/>
  <c r="L257" i="3"/>
  <c r="I70" i="6"/>
  <c r="L69" i="3"/>
  <c r="I66" i="6"/>
  <c r="L65" i="3"/>
  <c r="I68" i="6"/>
  <c r="L67" i="3"/>
  <c r="I118" i="6"/>
  <c r="L117" i="3"/>
  <c r="I113" i="6"/>
  <c r="L112" i="3"/>
  <c r="I119" i="6"/>
  <c r="L118" i="3"/>
  <c r="I51" i="6"/>
  <c r="L50" i="3"/>
  <c r="I46" i="6"/>
  <c r="L45" i="3"/>
  <c r="I48" i="6"/>
  <c r="L47" i="3"/>
  <c r="I211" i="6"/>
  <c r="L210" i="3"/>
  <c r="I206" i="6"/>
  <c r="L205" i="3"/>
  <c r="I139" i="6"/>
  <c r="L138" i="3"/>
  <c r="I134" i="6"/>
  <c r="L133" i="3"/>
  <c r="I132" i="6"/>
  <c r="L131" i="3"/>
  <c r="I110" i="6"/>
  <c r="L109" i="3"/>
  <c r="I105" i="6"/>
  <c r="L104" i="3"/>
  <c r="I107" i="6"/>
  <c r="L106" i="3"/>
  <c r="I213" i="6"/>
  <c r="L212" i="3"/>
  <c r="I219" i="6"/>
  <c r="L218" i="3"/>
  <c r="I155" i="6"/>
  <c r="L154" i="3"/>
  <c r="I157" i="6"/>
  <c r="L156" i="3"/>
  <c r="I152" i="6"/>
  <c r="L151" i="3"/>
  <c r="I86" i="6"/>
  <c r="L85" i="3"/>
  <c r="I88" i="6"/>
  <c r="L87" i="3"/>
  <c r="I83" i="6"/>
  <c r="L82" i="3"/>
  <c r="I244" i="6"/>
  <c r="L243" i="3"/>
  <c r="I250" i="6"/>
  <c r="L249" i="3"/>
  <c r="I15" i="6"/>
  <c r="L14" i="3"/>
  <c r="I17" i="6"/>
  <c r="L16" i="3"/>
  <c r="I12" i="6"/>
  <c r="L11" i="3"/>
  <c r="I174" i="6"/>
  <c r="L173" i="3"/>
  <c r="I180" i="6"/>
  <c r="L179" i="3"/>
  <c r="I147" i="6"/>
  <c r="L146" i="3"/>
  <c r="I142" i="6"/>
  <c r="L141" i="3"/>
  <c r="I144" i="6"/>
  <c r="L143" i="3"/>
  <c r="I190" i="6"/>
  <c r="L189" i="3"/>
  <c r="I185" i="6"/>
  <c r="L184" i="3"/>
  <c r="I7" i="6"/>
  <c r="L6" i="3"/>
  <c r="I4" i="6"/>
  <c r="L3" i="3"/>
  <c r="I35" i="6"/>
  <c r="L34" i="3"/>
  <c r="I37" i="6"/>
  <c r="L36" i="3"/>
  <c r="I32" i="6"/>
  <c r="L31" i="3"/>
  <c r="I194" i="6"/>
  <c r="L193" i="3"/>
  <c r="I200" i="6"/>
  <c r="L199" i="3"/>
  <c r="I129" i="6"/>
  <c r="L128" i="3"/>
  <c r="I131" i="6"/>
  <c r="L130" i="3"/>
  <c r="I55" i="6"/>
  <c r="L54" i="3"/>
  <c r="I57" i="6"/>
  <c r="L56" i="3"/>
  <c r="I52" i="6"/>
  <c r="L51" i="3"/>
  <c r="I27" i="6"/>
  <c r="L26" i="3"/>
  <c r="I22" i="6"/>
  <c r="L21" i="3"/>
  <c r="I24" i="6"/>
  <c r="L23" i="3"/>
  <c r="I224" i="6"/>
  <c r="L223" i="3"/>
  <c r="I230" i="6"/>
  <c r="L229" i="3"/>
  <c r="I74" i="6"/>
  <c r="L73" i="3"/>
  <c r="I80" i="6"/>
  <c r="L79" i="3"/>
  <c r="I75" i="6"/>
  <c r="L74" i="3"/>
  <c r="I240" i="6"/>
  <c r="L239" i="3"/>
  <c r="I235" i="6"/>
  <c r="L234" i="3"/>
  <c r="I167" i="6"/>
  <c r="L166" i="3"/>
  <c r="I162" i="6"/>
  <c r="L161" i="3"/>
  <c r="I164" i="6"/>
  <c r="L163" i="3"/>
  <c r="I97" i="6"/>
  <c r="L96" i="3"/>
  <c r="I92" i="6"/>
  <c r="L91" i="3"/>
  <c r="I257" i="6"/>
  <c r="L256" i="3"/>
  <c r="I252" i="6"/>
  <c r="L251" i="3"/>
  <c r="I254" i="6"/>
  <c r="L253" i="3"/>
  <c r="I71" i="6"/>
  <c r="L70" i="3"/>
  <c r="I62" i="6"/>
  <c r="L61" i="3"/>
  <c r="I64" i="6"/>
  <c r="L63" i="3"/>
  <c r="I114" i="6"/>
  <c r="L113" i="3"/>
  <c r="I120" i="6"/>
  <c r="L119" i="3"/>
  <c r="I115" i="6"/>
  <c r="L114" i="3"/>
  <c r="I47" i="6"/>
  <c r="L46" i="3"/>
  <c r="I42" i="6"/>
  <c r="L41" i="3"/>
  <c r="I44" i="6"/>
  <c r="L43" i="3"/>
  <c r="I207" i="6"/>
  <c r="L206" i="3"/>
  <c r="I202" i="6"/>
  <c r="L201" i="3"/>
  <c r="I138" i="6"/>
  <c r="L137" i="3"/>
  <c r="I137" i="6"/>
  <c r="L136" i="3"/>
  <c r="I135" i="6"/>
  <c r="L134" i="3"/>
  <c r="I106" i="6"/>
  <c r="L105" i="3"/>
  <c r="I108" i="6"/>
  <c r="L107" i="3"/>
  <c r="I103" i="6"/>
  <c r="L102" i="3"/>
  <c r="I220" i="6"/>
  <c r="L219" i="3"/>
  <c r="I215" i="6"/>
  <c r="L214" i="3"/>
  <c r="I153" i="6"/>
  <c r="L152" i="3"/>
  <c r="I82" i="6"/>
  <c r="L81" i="3"/>
  <c r="I84" i="6"/>
  <c r="L83" i="3"/>
  <c r="I249" i="6"/>
  <c r="L248" i="3"/>
  <c r="I251" i="6"/>
  <c r="L250" i="3"/>
  <c r="I246" i="6"/>
  <c r="L245" i="3"/>
  <c r="I18" i="6"/>
  <c r="L17" i="3"/>
  <c r="I13" i="6"/>
  <c r="L12" i="3"/>
  <c r="I179" i="6"/>
  <c r="L178" i="3"/>
  <c r="I181" i="6"/>
  <c r="L180" i="3"/>
  <c r="I176" i="6"/>
  <c r="L175" i="3"/>
  <c r="I143" i="6"/>
  <c r="L142" i="3"/>
  <c r="I149" i="6"/>
  <c r="L148" i="3"/>
  <c r="I191" i="6"/>
  <c r="L190" i="3"/>
  <c r="I186" i="6"/>
  <c r="L185" i="3"/>
  <c r="I188" i="6"/>
  <c r="L187" i="3"/>
  <c r="I9" i="6"/>
  <c r="L8" i="3"/>
  <c r="I38" i="6"/>
  <c r="L37" i="3"/>
  <c r="I33" i="6"/>
  <c r="L32" i="3"/>
  <c r="I199" i="6"/>
  <c r="L198" i="3"/>
  <c r="I201" i="6"/>
  <c r="L200" i="3"/>
  <c r="I196" i="6"/>
  <c r="L195" i="3"/>
  <c r="I130" i="6"/>
  <c r="L129" i="3"/>
  <c r="I125" i="6"/>
  <c r="L124" i="3"/>
  <c r="I127" i="6"/>
  <c r="L126" i="3"/>
  <c r="I58" i="6"/>
  <c r="L57" i="3"/>
  <c r="I53" i="6"/>
  <c r="L52" i="3"/>
  <c r="I23" i="6"/>
  <c r="L22" i="3"/>
  <c r="I29" i="6"/>
  <c r="L28" i="3"/>
  <c r="I229" i="6"/>
  <c r="L228" i="3"/>
  <c r="I231" i="6"/>
  <c r="L230" i="3"/>
  <c r="I226" i="6"/>
  <c r="L225" i="3"/>
  <c r="I81" i="6"/>
  <c r="L80" i="3"/>
  <c r="I76" i="6"/>
  <c r="L75" i="3"/>
  <c r="I241" i="6"/>
  <c r="L240" i="3"/>
  <c r="I236" i="6"/>
  <c r="L235" i="3"/>
  <c r="I238" i="6"/>
  <c r="L237" i="3"/>
  <c r="I163" i="6"/>
  <c r="L162" i="3"/>
  <c r="I169" i="6"/>
  <c r="L168" i="3"/>
  <c r="I98" i="6"/>
  <c r="L97" i="3"/>
  <c r="I93" i="6"/>
  <c r="L92" i="3"/>
  <c r="I99" i="6"/>
  <c r="L98" i="3"/>
  <c r="I253" i="6"/>
  <c r="L252" i="3"/>
  <c r="I259" i="6"/>
  <c r="L258" i="3"/>
  <c r="I67" i="6"/>
  <c r="L66" i="3"/>
  <c r="I69" i="6"/>
  <c r="L68" i="3"/>
  <c r="I121" i="6"/>
  <c r="L120" i="3"/>
  <c r="I116" i="6"/>
  <c r="L115" i="3"/>
  <c r="I43" i="6"/>
  <c r="L42" i="3"/>
  <c r="I49" i="6"/>
  <c r="L48" i="3"/>
  <c r="I209" i="6"/>
  <c r="L208" i="3"/>
  <c r="I210" i="6"/>
  <c r="L209" i="3"/>
  <c r="I205" i="6"/>
  <c r="L204" i="3"/>
  <c r="I141" i="6"/>
  <c r="L140" i="3"/>
  <c r="I102" i="6"/>
  <c r="L101" i="3"/>
  <c r="I104" i="6"/>
  <c r="L103" i="3"/>
  <c r="I218" i="6"/>
  <c r="L217" i="3"/>
  <c r="I158" i="6"/>
  <c r="L157" i="3"/>
  <c r="I154" i="6"/>
  <c r="L153" i="3"/>
  <c r="I160" i="6"/>
  <c r="L159" i="3"/>
  <c r="I89" i="6"/>
  <c r="L88" i="3"/>
  <c r="I91" i="6"/>
  <c r="L90" i="3"/>
  <c r="I245" i="6"/>
  <c r="L244" i="3"/>
  <c r="I247" i="6"/>
  <c r="L246" i="3"/>
  <c r="I242" i="6"/>
  <c r="L241" i="3"/>
  <c r="I14" i="6"/>
  <c r="L13" i="3"/>
  <c r="I20" i="6"/>
  <c r="L19" i="3"/>
  <c r="I175" i="6"/>
  <c r="L174" i="3"/>
  <c r="I177" i="6"/>
  <c r="L176" i="3"/>
  <c r="I172" i="6"/>
  <c r="L171" i="3"/>
  <c r="I150" i="6"/>
  <c r="L149" i="3"/>
  <c r="I145" i="6"/>
  <c r="L144" i="3"/>
  <c r="I187" i="6"/>
  <c r="L186" i="3"/>
  <c r="I182" i="6"/>
  <c r="L181" i="3"/>
  <c r="I184" i="6"/>
  <c r="L183" i="3"/>
  <c r="I10" i="6"/>
  <c r="L9" i="3"/>
  <c r="I5" i="6"/>
  <c r="L4" i="3"/>
  <c r="I34" i="6"/>
  <c r="L33" i="3"/>
  <c r="I192" i="6"/>
  <c r="L191" i="3"/>
  <c r="I126" i="6"/>
  <c r="L125" i="3"/>
  <c r="I128" i="6"/>
  <c r="L127" i="3"/>
  <c r="I54" i="6"/>
  <c r="L53" i="3"/>
  <c r="I60" i="6"/>
  <c r="L59" i="3"/>
  <c r="I30" i="6"/>
  <c r="L29" i="3"/>
  <c r="I25" i="6"/>
  <c r="L24" i="3"/>
  <c r="I225" i="6"/>
  <c r="L224" i="3"/>
  <c r="I77" i="6"/>
  <c r="L76" i="3"/>
  <c r="I72" i="6"/>
  <c r="L71" i="3"/>
  <c r="I237" i="6"/>
  <c r="L236" i="3"/>
  <c r="I234" i="6"/>
  <c r="L233" i="3"/>
  <c r="I170" i="6"/>
  <c r="L169" i="3"/>
  <c r="I3" i="6"/>
  <c r="L2" i="3"/>
  <c r="H160" i="6"/>
  <c r="H123" i="6"/>
  <c r="H129" i="6"/>
  <c r="H52" i="6"/>
  <c r="H54" i="6"/>
  <c r="H218" i="6"/>
  <c r="H213" i="6"/>
  <c r="H219" i="6"/>
  <c r="H148" i="6"/>
  <c r="H143" i="6"/>
  <c r="H149" i="6"/>
  <c r="H118" i="6"/>
  <c r="H113" i="6"/>
  <c r="H8" i="6"/>
  <c r="H3" i="6"/>
  <c r="H9" i="6"/>
  <c r="H168" i="6"/>
  <c r="H163" i="6"/>
  <c r="H169" i="6"/>
  <c r="H99" i="6"/>
  <c r="H101" i="6"/>
  <c r="H96" i="6"/>
  <c r="H261" i="6"/>
  <c r="H256" i="6"/>
  <c r="H191" i="6"/>
  <c r="H186" i="6"/>
  <c r="H51" i="6"/>
  <c r="H46" i="6"/>
  <c r="H210" i="6"/>
  <c r="H207" i="6"/>
  <c r="H202" i="6"/>
  <c r="H138" i="6"/>
  <c r="H137" i="6"/>
  <c r="H71" i="6"/>
  <c r="H67" i="6"/>
  <c r="H69" i="6"/>
  <c r="H222" i="6"/>
  <c r="H224" i="6"/>
  <c r="H32" i="6"/>
  <c r="H34" i="6"/>
  <c r="H83" i="6"/>
  <c r="H89" i="6"/>
  <c r="H250" i="6"/>
  <c r="H245" i="6"/>
  <c r="H247" i="6"/>
  <c r="H12" i="6"/>
  <c r="H14" i="6"/>
  <c r="H180" i="6"/>
  <c r="H175" i="6"/>
  <c r="H177" i="6"/>
  <c r="H103" i="6"/>
  <c r="H109" i="6"/>
  <c r="H78" i="6"/>
  <c r="H73" i="6"/>
  <c r="H238" i="6"/>
  <c r="H233" i="6"/>
  <c r="H239" i="6"/>
  <c r="H28" i="6"/>
  <c r="H23" i="6"/>
  <c r="H29" i="6"/>
  <c r="H152" i="6"/>
  <c r="H154" i="6"/>
  <c r="H192" i="6"/>
  <c r="H194" i="6"/>
  <c r="H130" i="6"/>
  <c r="H125" i="6"/>
  <c r="H59" i="6"/>
  <c r="H61" i="6"/>
  <c r="H214" i="6"/>
  <c r="H220" i="6"/>
  <c r="H215" i="6"/>
  <c r="H144" i="6"/>
  <c r="H150" i="6"/>
  <c r="H145" i="6"/>
  <c r="H114" i="6"/>
  <c r="H120" i="6"/>
  <c r="H4" i="6"/>
  <c r="H10" i="6"/>
  <c r="H5" i="6"/>
  <c r="H164" i="6"/>
  <c r="H170" i="6"/>
  <c r="H165" i="6"/>
  <c r="H95" i="6"/>
  <c r="H97" i="6"/>
  <c r="H92" i="6"/>
  <c r="H257" i="6"/>
  <c r="H252" i="6"/>
  <c r="H187" i="6"/>
  <c r="H182" i="6"/>
  <c r="H47" i="6"/>
  <c r="H42" i="6"/>
  <c r="H209" i="6"/>
  <c r="H206" i="6"/>
  <c r="H205" i="6"/>
  <c r="H141" i="6"/>
  <c r="H133" i="6"/>
  <c r="H70" i="6"/>
  <c r="H63" i="6"/>
  <c r="H65" i="6"/>
  <c r="H229" i="6"/>
  <c r="H231" i="6"/>
  <c r="H39" i="6"/>
  <c r="H41" i="6"/>
  <c r="H90" i="6"/>
  <c r="H85" i="6"/>
  <c r="H246" i="6"/>
  <c r="H248" i="6"/>
  <c r="H243" i="6"/>
  <c r="H19" i="6"/>
  <c r="H21" i="6"/>
  <c r="H176" i="6"/>
  <c r="H178" i="6"/>
  <c r="H173" i="6"/>
  <c r="H110" i="6"/>
  <c r="H105" i="6"/>
  <c r="H74" i="6"/>
  <c r="H80" i="6"/>
  <c r="H240" i="6"/>
  <c r="H235" i="6"/>
  <c r="H24" i="6"/>
  <c r="H30" i="6"/>
  <c r="H25" i="6"/>
  <c r="H161" i="6"/>
  <c r="H201" i="6"/>
  <c r="H131" i="6"/>
  <c r="H126" i="6"/>
  <c r="H128" i="6"/>
  <c r="H60" i="6"/>
  <c r="H55" i="6"/>
  <c r="H57" i="6"/>
  <c r="H221" i="6"/>
  <c r="H216" i="6"/>
  <c r="H151" i="6"/>
  <c r="H146" i="6"/>
  <c r="H119" i="6"/>
  <c r="H121" i="6"/>
  <c r="H116" i="6"/>
  <c r="H11" i="6"/>
  <c r="H6" i="6"/>
  <c r="H171" i="6"/>
  <c r="H166" i="6"/>
  <c r="H98" i="6"/>
  <c r="H93" i="6"/>
  <c r="H258" i="6"/>
  <c r="H253" i="6"/>
  <c r="H259" i="6"/>
  <c r="H188" i="6"/>
  <c r="H183" i="6"/>
  <c r="H189" i="6"/>
  <c r="H48" i="6"/>
  <c r="H43" i="6"/>
  <c r="H49" i="6"/>
  <c r="H208" i="6"/>
  <c r="H204" i="6"/>
  <c r="H140" i="6"/>
  <c r="H135" i="6"/>
  <c r="H136" i="6"/>
  <c r="H68" i="6"/>
  <c r="H66" i="6"/>
  <c r="H230" i="6"/>
  <c r="H225" i="6"/>
  <c r="H227" i="6"/>
  <c r="H40" i="6"/>
  <c r="H35" i="6"/>
  <c r="H37" i="6"/>
  <c r="H91" i="6"/>
  <c r="H86" i="6"/>
  <c r="H88" i="6"/>
  <c r="H242" i="6"/>
  <c r="H244" i="6"/>
  <c r="H20" i="6"/>
  <c r="H15" i="6"/>
  <c r="H17" i="6"/>
  <c r="H172" i="6"/>
  <c r="H174" i="6"/>
  <c r="H111" i="6"/>
  <c r="H106" i="6"/>
  <c r="H108" i="6"/>
  <c r="H31" i="6"/>
  <c r="H26" i="6"/>
  <c r="H155" i="6"/>
  <c r="H197" i="6"/>
  <c r="H127" i="6"/>
  <c r="H122" i="6"/>
  <c r="H124" i="6"/>
  <c r="H56" i="6"/>
  <c r="H58" i="6"/>
  <c r="H53" i="6"/>
  <c r="H217" i="6"/>
  <c r="H212" i="6"/>
  <c r="H147" i="6"/>
  <c r="H142" i="6"/>
  <c r="H115" i="6"/>
  <c r="H117" i="6"/>
  <c r="H112" i="6"/>
  <c r="H7" i="6"/>
  <c r="H162" i="6"/>
  <c r="H94" i="6"/>
  <c r="H260" i="6"/>
  <c r="H184" i="6"/>
  <c r="H50" i="6"/>
  <c r="H45" i="6"/>
  <c r="H211" i="6"/>
  <c r="H203" i="6"/>
  <c r="H139" i="6"/>
  <c r="H134" i="6"/>
  <c r="H2" i="6"/>
  <c r="L303" i="3" l="1"/>
</calcChain>
</file>

<file path=xl/connections.xml><?xml version="1.0" encoding="utf-8"?>
<connections xmlns="http://schemas.openxmlformats.org/spreadsheetml/2006/main">
  <connection id="1" name="accuracy" type="6" refreshedVersion="4" background="1" saveData="1">
    <textPr codePage="850" sourceFile="C:\dev\ImitationLearning\Algorithm\data\conf_dagger\log\accuracy.csv" thousands="#" comma="1">
      <textFields count="2">
        <textField/>
        <textField/>
      </textFields>
    </textPr>
  </connection>
  <connection id="2" name="action_0" type="6" refreshedVersion="4" background="1" saveData="1">
    <textPr codePage="850" sourceFile="C:\dev\ImitationLearning\Algorithm\data\conf_dagger\log\action_0.csv" decimal="," thousands=".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action_1" type="6" refreshedVersion="4" background="1" saveData="1">
    <textPr codePage="850" sourceFile="C:\dev\ImitationLearning\Algorithm\data\conf_dagger\log\action_1.csv" decimal="," thousands=".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action_2" type="6" refreshedVersion="4" background="1" saveData="1">
    <textPr codePage="850" sourceFile="C:\dev\ImitationLearning\Algorithm\data\conf_dagger\log\action_2.csv" decimal="," thousands=".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action_3" type="6" refreshedVersion="4" background="1" saveData="1">
    <textPr codePage="850" sourceFile="C:\dev\ImitationLearning\Algorithm\data\conf_dagger\log\action_3.csv" decimal="," thousands=".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action_4" type="6" refreshedVersion="4" background="1" saveData="1">
    <textPr codePage="850" sourceFile="C:\dev\ImitationLearning\Algorithm\data\conf_dagger\log\action_4.csv" decimal="," thousands=".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action_5" type="6" refreshedVersion="4" background="1" saveData="1">
    <textPr codePage="850" sourceFile="C:\dev\ImitationLearning\Algorithm\data\conf_dagger\log\action_5.csv" decimal="," thousands=".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duration" type="6" refreshedVersion="4" background="1" saveData="1">
    <textPr codePage="850" sourceFile="C:\dev\ImitationLearning\Algorithm\data\conf_dagger\log\duration.csv" thousands="#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expert_actions" type="6" refreshedVersion="4" background="1" saveData="1">
    <textPr codePage="850" sourceFile="C:\dev\ImitationLearning\Algorithm\data\conf_dagger\log\expert_actions.csv" thousands="#" comma="1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expert_actions1" type="6" refreshedVersion="4" background="1" saveData="1">
    <textPr codePage="850" sourceFile="C:\dev\ImitationLearning\Algorithm\data\conf_dagger\log\expert_actions.csv" thousands="#" comma="1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loss" type="6" refreshedVersion="4" background="1" saveData="1">
    <textPr codePage="850" sourceFile="C:\dev\ImitationLearning\Algorithm\data\conf_dagger\log\loss.csv" thousands="#" comma="1">
      <textFields count="2">
        <textField/>
        <textField/>
      </textFields>
    </textPr>
  </connection>
  <connection id="12" name="q" type="6" refreshedVersion="4" background="1" saveData="1">
    <textPr codePage="850" sourceFile="C:\dev\ImitationLearning\Algorithm\data\conf_dagger\log\q.csv" thousands="#" comma="1">
      <textFields>
        <textField/>
      </textFields>
    </textPr>
  </connection>
  <connection id="13" name="reward" type="6" refreshedVersion="4" background="1" saveData="1">
    <textPr codePage="850" sourceFile="C:\dev\ImitationLearning\Algorithm\data\conf_dagger\log\agent_actions_2\reward.csv" thousands="#" comma="1">
      <textFields count="7">
        <textField/>
        <textField/>
        <textField/>
        <textField/>
        <textField/>
        <textField/>
        <textField/>
      </textFields>
    </textPr>
  </connection>
  <connection id="14" name="score" type="6" refreshedVersion="4" background="1" saveData="1">
    <textPr codePage="850" sourceFile="C:\dev\ImitationLearning\Algorithm\data\conf_dagger\log\score.csv" thousands="#" comma="1">
      <textFields>
        <textField/>
      </textFields>
    </textPr>
  </connection>
</connections>
</file>

<file path=xl/sharedStrings.xml><?xml version="1.0" encoding="utf-8"?>
<sst xmlns="http://schemas.openxmlformats.org/spreadsheetml/2006/main" count="476" uniqueCount="116">
  <si>
    <t>Iteration</t>
  </si>
  <si>
    <t>Aktion 0</t>
  </si>
  <si>
    <t>Aktion 1</t>
  </si>
  <si>
    <t>Aktion 2</t>
  </si>
  <si>
    <t>Aktion 3</t>
  </si>
  <si>
    <t>Aktion 4</t>
  </si>
  <si>
    <t>Aktion 5</t>
  </si>
  <si>
    <t>Aktion 6</t>
  </si>
  <si>
    <t>Aktion 7</t>
  </si>
  <si>
    <t>Aktion 8</t>
  </si>
  <si>
    <t>Aktion 9</t>
  </si>
  <si>
    <t>Aktion 10</t>
  </si>
  <si>
    <t>Aktion 11</t>
  </si>
  <si>
    <t>Aktion 12</t>
  </si>
  <si>
    <t>Aktion 13</t>
  </si>
  <si>
    <t>Aktion 14</t>
  </si>
  <si>
    <t>Aktion 15</t>
  </si>
  <si>
    <t>Aktion 16</t>
  </si>
  <si>
    <t>Aktion 17</t>
  </si>
  <si>
    <t>Lerniteration</t>
  </si>
  <si>
    <t>Frames</t>
  </si>
  <si>
    <t>Reward</t>
  </si>
  <si>
    <t>Mittelwert</t>
  </si>
  <si>
    <t>Standardabweichung</t>
  </si>
  <si>
    <t>Minimum</t>
  </si>
  <si>
    <t>Median</t>
  </si>
  <si>
    <t>3.Quartil</t>
  </si>
  <si>
    <t>Maximum</t>
  </si>
  <si>
    <t>B2</t>
  </si>
  <si>
    <t>B2:B3</t>
  </si>
  <si>
    <t>B2:B4</t>
  </si>
  <si>
    <t>B2:B5</t>
  </si>
  <si>
    <t>B2:B6</t>
  </si>
  <si>
    <t>B2:B7</t>
  </si>
  <si>
    <t>B2:B8</t>
  </si>
  <si>
    <t>B2:B9</t>
  </si>
  <si>
    <t>B2:B10</t>
  </si>
  <si>
    <t>B2:B11</t>
  </si>
  <si>
    <t>B2:B12</t>
  </si>
  <si>
    <t>B2:B13</t>
  </si>
  <si>
    <t>B2:B14</t>
  </si>
  <si>
    <t>B2:B15</t>
  </si>
  <si>
    <t>B2:B16</t>
  </si>
  <si>
    <t>B2:B17</t>
  </si>
  <si>
    <t>B2:B18</t>
  </si>
  <si>
    <t>B2:B19</t>
  </si>
  <si>
    <t>B2:B20</t>
  </si>
  <si>
    <t>B2:B21</t>
  </si>
  <si>
    <t>B2:B22</t>
  </si>
  <si>
    <t>B2:B23</t>
  </si>
  <si>
    <t>B2:B24</t>
  </si>
  <si>
    <t>B2:B25</t>
  </si>
  <si>
    <t>B2:B26</t>
  </si>
  <si>
    <t>B2:B27</t>
  </si>
  <si>
    <t>B2:B28</t>
  </si>
  <si>
    <t>1.Quartil</t>
  </si>
  <si>
    <t>Minimum Agent</t>
  </si>
  <si>
    <t>1. Quartil Agent</t>
  </si>
  <si>
    <t>Median Agent</t>
  </si>
  <si>
    <t>3.Quartil Agent</t>
  </si>
  <si>
    <t>Maximum Agent</t>
  </si>
  <si>
    <t>Minimum Experte</t>
  </si>
  <si>
    <t>1. Quartil Experte</t>
  </si>
  <si>
    <t>Median Experte</t>
  </si>
  <si>
    <t>3.Quartil Experte</t>
  </si>
  <si>
    <t>Maximum Experte</t>
  </si>
  <si>
    <t>B2:B29</t>
  </si>
  <si>
    <t>B2:B30</t>
  </si>
  <si>
    <t>B2:B31</t>
  </si>
  <si>
    <t>B2:B32</t>
  </si>
  <si>
    <t>Ergebnis</t>
  </si>
  <si>
    <t>Iteration 1</t>
  </si>
  <si>
    <t>Iteration 2</t>
  </si>
  <si>
    <t>Iteration 3</t>
  </si>
  <si>
    <t>Iteration 4</t>
  </si>
  <si>
    <t>Iteration 5</t>
  </si>
  <si>
    <t>Iteration 6</t>
  </si>
  <si>
    <t>Iteration 7</t>
  </si>
  <si>
    <t>Iteration 8</t>
  </si>
  <si>
    <t>Iteration 9</t>
  </si>
  <si>
    <t>Iteration 10</t>
  </si>
  <si>
    <t>Iteration 11</t>
  </si>
  <si>
    <t>Iteration 12</t>
  </si>
  <si>
    <t>Iteration 13</t>
  </si>
  <si>
    <t>Iteration 14</t>
  </si>
  <si>
    <t>Iteration 15</t>
  </si>
  <si>
    <t>Iteration 16</t>
  </si>
  <si>
    <t>Iteration 17</t>
  </si>
  <si>
    <t>Iteration 18</t>
  </si>
  <si>
    <t>Iteration 19</t>
  </si>
  <si>
    <t>Iteration 20</t>
  </si>
  <si>
    <t>Iteration 21</t>
  </si>
  <si>
    <t>Iteration 22</t>
  </si>
  <si>
    <t>Iteration 23</t>
  </si>
  <si>
    <t>Iteration 24</t>
  </si>
  <si>
    <t>Iteration 25</t>
  </si>
  <si>
    <t>Iteration 26</t>
  </si>
  <si>
    <t>Iteration 27</t>
  </si>
  <si>
    <t>Iteration 28</t>
  </si>
  <si>
    <t>Iteration 29</t>
  </si>
  <si>
    <t>Iteration 30</t>
  </si>
  <si>
    <t>Agents</t>
  </si>
  <si>
    <t>1. Quartil</t>
  </si>
  <si>
    <t>3. Quartil</t>
  </si>
  <si>
    <t>Experte</t>
  </si>
  <si>
    <t>Rewards</t>
  </si>
  <si>
    <t>Duration in Frames</t>
  </si>
  <si>
    <t>Minimum bis 1. Quartil</t>
  </si>
  <si>
    <t>3. Quartil bis Maximum</t>
  </si>
  <si>
    <t>1. bis 3. Quartil inkl. Median (Mitte)</t>
  </si>
  <si>
    <t>Abweichendes Training</t>
  </si>
  <si>
    <t>Durchschnittlich maximaler q-Wert</t>
  </si>
  <si>
    <t>Genauigkeits-Werte von Trainingsdaten</t>
  </si>
  <si>
    <t>Genauigkeits-Werte von Testdaten</t>
  </si>
  <si>
    <t>Fehler-Werte von Trainingdaten</t>
  </si>
  <si>
    <t>Fehler-Werte von Testdaten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</si>
</sst>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Fill="1"/>
    <xf numFmtId="0" fontId="0" fillId="0" borderId="0" xfId="0"/>
    <xf numFmtId="0" fontId="1" fillId="2" borderId="0" xfId="1"/>
    <xf numFmtId="0" fontId="2" fillId="0" borderId="0" xfId="2"/>
    <xf numFmtId="0" fontId="0" fillId="0" borderId="0" xfId="0" applyAlignment="1">
      <alignment horizontal="center"/>
    </xf>
  </cellXfs>
  <cellStyles count="3">
    <cellStyle name="Erklärender Text" xfId="2" builtinId="53"/>
    <cellStyle name="Schlecht" xfId="1" builtinId="27"/>
    <cellStyle name="Standard" xfId="0" builtinId="0"/>
  </cellStyles>
  <dxfs count="5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000000"/>
      <color rgb="FFC0504D"/>
      <color rgb="FF1F497D"/>
      <color rgb="FF558ED5"/>
      <color rgb="FF95B3D7"/>
      <color rgb="FF80522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Expert_Aktionen_alle!$B$1</c:f>
              <c:strCache>
                <c:ptCount val="1"/>
                <c:pt idx="0">
                  <c:v>Aktion 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numRef>
              <c:f>Expert_Aktionen_alle!$A$2:$A$263</c:f>
              <c:numCache>
                <c:formatCode>General</c:formatCode>
                <c:ptCount val="2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</c:numCache>
            </c:numRef>
          </c:cat>
          <c:val>
            <c:numRef>
              <c:f>Expert_Aktionen_alle!$B$2:$B$303</c:f>
              <c:numCache>
                <c:formatCode>General</c:formatCode>
                <c:ptCount val="302"/>
                <c:pt idx="0">
                  <c:v>45</c:v>
                </c:pt>
                <c:pt idx="1">
                  <c:v>51</c:v>
                </c:pt>
                <c:pt idx="2">
                  <c:v>49</c:v>
                </c:pt>
                <c:pt idx="3">
                  <c:v>52</c:v>
                </c:pt>
                <c:pt idx="4">
                  <c:v>73</c:v>
                </c:pt>
                <c:pt idx="5">
                  <c:v>41</c:v>
                </c:pt>
                <c:pt idx="6">
                  <c:v>56</c:v>
                </c:pt>
                <c:pt idx="7">
                  <c:v>77</c:v>
                </c:pt>
                <c:pt idx="8">
                  <c:v>43</c:v>
                </c:pt>
                <c:pt idx="9">
                  <c:v>53</c:v>
                </c:pt>
                <c:pt idx="10">
                  <c:v>34</c:v>
                </c:pt>
                <c:pt idx="11">
                  <c:v>49</c:v>
                </c:pt>
                <c:pt idx="12">
                  <c:v>61</c:v>
                </c:pt>
                <c:pt idx="13">
                  <c:v>49</c:v>
                </c:pt>
                <c:pt idx="14">
                  <c:v>45</c:v>
                </c:pt>
                <c:pt idx="15">
                  <c:v>49</c:v>
                </c:pt>
                <c:pt idx="16">
                  <c:v>40</c:v>
                </c:pt>
                <c:pt idx="17">
                  <c:v>30</c:v>
                </c:pt>
                <c:pt idx="18">
                  <c:v>40</c:v>
                </c:pt>
                <c:pt idx="19">
                  <c:v>64</c:v>
                </c:pt>
                <c:pt idx="20">
                  <c:v>53</c:v>
                </c:pt>
                <c:pt idx="21">
                  <c:v>44</c:v>
                </c:pt>
                <c:pt idx="22">
                  <c:v>49</c:v>
                </c:pt>
                <c:pt idx="23">
                  <c:v>51</c:v>
                </c:pt>
                <c:pt idx="24">
                  <c:v>56</c:v>
                </c:pt>
                <c:pt idx="25">
                  <c:v>43</c:v>
                </c:pt>
                <c:pt idx="26">
                  <c:v>40</c:v>
                </c:pt>
                <c:pt idx="27">
                  <c:v>44</c:v>
                </c:pt>
                <c:pt idx="28">
                  <c:v>42</c:v>
                </c:pt>
                <c:pt idx="29">
                  <c:v>46</c:v>
                </c:pt>
                <c:pt idx="30">
                  <c:v>43</c:v>
                </c:pt>
                <c:pt idx="31">
                  <c:v>60</c:v>
                </c:pt>
                <c:pt idx="32">
                  <c:v>42</c:v>
                </c:pt>
                <c:pt idx="33">
                  <c:v>52</c:v>
                </c:pt>
                <c:pt idx="34">
                  <c:v>57</c:v>
                </c:pt>
                <c:pt idx="35">
                  <c:v>52</c:v>
                </c:pt>
                <c:pt idx="36">
                  <c:v>43</c:v>
                </c:pt>
                <c:pt idx="37">
                  <c:v>48</c:v>
                </c:pt>
                <c:pt idx="38">
                  <c:v>46</c:v>
                </c:pt>
                <c:pt idx="39">
                  <c:v>56</c:v>
                </c:pt>
                <c:pt idx="40">
                  <c:v>44</c:v>
                </c:pt>
                <c:pt idx="41">
                  <c:v>55</c:v>
                </c:pt>
                <c:pt idx="42">
                  <c:v>49</c:v>
                </c:pt>
                <c:pt idx="43">
                  <c:v>48</c:v>
                </c:pt>
                <c:pt idx="44">
                  <c:v>38</c:v>
                </c:pt>
                <c:pt idx="45">
                  <c:v>41</c:v>
                </c:pt>
                <c:pt idx="46">
                  <c:v>37</c:v>
                </c:pt>
                <c:pt idx="47">
                  <c:v>45</c:v>
                </c:pt>
                <c:pt idx="48">
                  <c:v>43</c:v>
                </c:pt>
                <c:pt idx="49">
                  <c:v>47</c:v>
                </c:pt>
                <c:pt idx="50">
                  <c:v>55</c:v>
                </c:pt>
                <c:pt idx="51">
                  <c:v>39</c:v>
                </c:pt>
                <c:pt idx="52">
                  <c:v>57</c:v>
                </c:pt>
                <c:pt idx="53">
                  <c:v>59</c:v>
                </c:pt>
                <c:pt idx="54">
                  <c:v>40</c:v>
                </c:pt>
                <c:pt idx="55">
                  <c:v>49</c:v>
                </c:pt>
                <c:pt idx="56">
                  <c:v>39</c:v>
                </c:pt>
                <c:pt idx="57">
                  <c:v>38</c:v>
                </c:pt>
                <c:pt idx="58">
                  <c:v>53</c:v>
                </c:pt>
                <c:pt idx="59">
                  <c:v>39</c:v>
                </c:pt>
                <c:pt idx="60">
                  <c:v>45</c:v>
                </c:pt>
                <c:pt idx="61">
                  <c:v>39</c:v>
                </c:pt>
                <c:pt idx="62">
                  <c:v>43</c:v>
                </c:pt>
                <c:pt idx="63">
                  <c:v>43</c:v>
                </c:pt>
                <c:pt idx="64">
                  <c:v>47</c:v>
                </c:pt>
                <c:pt idx="65">
                  <c:v>44</c:v>
                </c:pt>
                <c:pt idx="66">
                  <c:v>49</c:v>
                </c:pt>
                <c:pt idx="67">
                  <c:v>39</c:v>
                </c:pt>
                <c:pt idx="68">
                  <c:v>42</c:v>
                </c:pt>
                <c:pt idx="69">
                  <c:v>81</c:v>
                </c:pt>
                <c:pt idx="70">
                  <c:v>38</c:v>
                </c:pt>
                <c:pt idx="71">
                  <c:v>41</c:v>
                </c:pt>
                <c:pt idx="72">
                  <c:v>48</c:v>
                </c:pt>
                <c:pt idx="73">
                  <c:v>37</c:v>
                </c:pt>
                <c:pt idx="74">
                  <c:v>41</c:v>
                </c:pt>
                <c:pt idx="75">
                  <c:v>37</c:v>
                </c:pt>
                <c:pt idx="76">
                  <c:v>45</c:v>
                </c:pt>
                <c:pt idx="77">
                  <c:v>40</c:v>
                </c:pt>
                <c:pt idx="78">
                  <c:v>42</c:v>
                </c:pt>
                <c:pt idx="79">
                  <c:v>62</c:v>
                </c:pt>
                <c:pt idx="80">
                  <c:v>67</c:v>
                </c:pt>
                <c:pt idx="81">
                  <c:v>48</c:v>
                </c:pt>
                <c:pt idx="82">
                  <c:v>54</c:v>
                </c:pt>
                <c:pt idx="83">
                  <c:v>44</c:v>
                </c:pt>
                <c:pt idx="84">
                  <c:v>66</c:v>
                </c:pt>
                <c:pt idx="85">
                  <c:v>45</c:v>
                </c:pt>
                <c:pt idx="86">
                  <c:v>43</c:v>
                </c:pt>
                <c:pt idx="87">
                  <c:v>38</c:v>
                </c:pt>
                <c:pt idx="88">
                  <c:v>38</c:v>
                </c:pt>
                <c:pt idx="89">
                  <c:v>82</c:v>
                </c:pt>
                <c:pt idx="90">
                  <c:v>46</c:v>
                </c:pt>
                <c:pt idx="91">
                  <c:v>24</c:v>
                </c:pt>
                <c:pt idx="92">
                  <c:v>47</c:v>
                </c:pt>
                <c:pt idx="93">
                  <c:v>36</c:v>
                </c:pt>
                <c:pt idx="94">
                  <c:v>51</c:v>
                </c:pt>
                <c:pt idx="95">
                  <c:v>48</c:v>
                </c:pt>
                <c:pt idx="96">
                  <c:v>35</c:v>
                </c:pt>
                <c:pt idx="97">
                  <c:v>38</c:v>
                </c:pt>
                <c:pt idx="98">
                  <c:v>50</c:v>
                </c:pt>
                <c:pt idx="99">
                  <c:v>42</c:v>
                </c:pt>
                <c:pt idx="100">
                  <c:v>43</c:v>
                </c:pt>
                <c:pt idx="101">
                  <c:v>42</c:v>
                </c:pt>
                <c:pt idx="102">
                  <c:v>67</c:v>
                </c:pt>
                <c:pt idx="103">
                  <c:v>44</c:v>
                </c:pt>
                <c:pt idx="104">
                  <c:v>44</c:v>
                </c:pt>
                <c:pt idx="105">
                  <c:v>38</c:v>
                </c:pt>
                <c:pt idx="106">
                  <c:v>42</c:v>
                </c:pt>
                <c:pt idx="107">
                  <c:v>42</c:v>
                </c:pt>
                <c:pt idx="108">
                  <c:v>45</c:v>
                </c:pt>
                <c:pt idx="109">
                  <c:v>44</c:v>
                </c:pt>
                <c:pt idx="110">
                  <c:v>35</c:v>
                </c:pt>
                <c:pt idx="111">
                  <c:v>51</c:v>
                </c:pt>
                <c:pt idx="112">
                  <c:v>41</c:v>
                </c:pt>
                <c:pt idx="113">
                  <c:v>46</c:v>
                </c:pt>
                <c:pt idx="114">
                  <c:v>46</c:v>
                </c:pt>
                <c:pt idx="115">
                  <c:v>41</c:v>
                </c:pt>
                <c:pt idx="116">
                  <c:v>55</c:v>
                </c:pt>
                <c:pt idx="117">
                  <c:v>52</c:v>
                </c:pt>
                <c:pt idx="118">
                  <c:v>43</c:v>
                </c:pt>
                <c:pt idx="119">
                  <c:v>51</c:v>
                </c:pt>
                <c:pt idx="120">
                  <c:v>176</c:v>
                </c:pt>
                <c:pt idx="121">
                  <c:v>95</c:v>
                </c:pt>
                <c:pt idx="122">
                  <c:v>120</c:v>
                </c:pt>
                <c:pt idx="123">
                  <c:v>42</c:v>
                </c:pt>
                <c:pt idx="124">
                  <c:v>64</c:v>
                </c:pt>
                <c:pt idx="125">
                  <c:v>39</c:v>
                </c:pt>
                <c:pt idx="126">
                  <c:v>42</c:v>
                </c:pt>
                <c:pt idx="127">
                  <c:v>46</c:v>
                </c:pt>
                <c:pt idx="128">
                  <c:v>42</c:v>
                </c:pt>
                <c:pt idx="129">
                  <c:v>45</c:v>
                </c:pt>
                <c:pt idx="130">
                  <c:v>76</c:v>
                </c:pt>
                <c:pt idx="131">
                  <c:v>65</c:v>
                </c:pt>
                <c:pt idx="132">
                  <c:v>45</c:v>
                </c:pt>
                <c:pt idx="133">
                  <c:v>54</c:v>
                </c:pt>
                <c:pt idx="134">
                  <c:v>41</c:v>
                </c:pt>
                <c:pt idx="135">
                  <c:v>38</c:v>
                </c:pt>
                <c:pt idx="136">
                  <c:v>56</c:v>
                </c:pt>
                <c:pt idx="137">
                  <c:v>40</c:v>
                </c:pt>
                <c:pt idx="138">
                  <c:v>44</c:v>
                </c:pt>
                <c:pt idx="139">
                  <c:v>47</c:v>
                </c:pt>
                <c:pt idx="140">
                  <c:v>34</c:v>
                </c:pt>
                <c:pt idx="141">
                  <c:v>44</c:v>
                </c:pt>
                <c:pt idx="142">
                  <c:v>42</c:v>
                </c:pt>
                <c:pt idx="143">
                  <c:v>41</c:v>
                </c:pt>
                <c:pt idx="144">
                  <c:v>40</c:v>
                </c:pt>
                <c:pt idx="145">
                  <c:v>63</c:v>
                </c:pt>
                <c:pt idx="146">
                  <c:v>63</c:v>
                </c:pt>
                <c:pt idx="147">
                  <c:v>45</c:v>
                </c:pt>
                <c:pt idx="148">
                  <c:v>33</c:v>
                </c:pt>
                <c:pt idx="149">
                  <c:v>62</c:v>
                </c:pt>
                <c:pt idx="150">
                  <c:v>36</c:v>
                </c:pt>
                <c:pt idx="151">
                  <c:v>53</c:v>
                </c:pt>
                <c:pt idx="152">
                  <c:v>62</c:v>
                </c:pt>
                <c:pt idx="153">
                  <c:v>49</c:v>
                </c:pt>
                <c:pt idx="154">
                  <c:v>45</c:v>
                </c:pt>
                <c:pt idx="155">
                  <c:v>43</c:v>
                </c:pt>
                <c:pt idx="156">
                  <c:v>57</c:v>
                </c:pt>
                <c:pt idx="157">
                  <c:v>43</c:v>
                </c:pt>
                <c:pt idx="158">
                  <c:v>50</c:v>
                </c:pt>
                <c:pt idx="159">
                  <c:v>45</c:v>
                </c:pt>
                <c:pt idx="160">
                  <c:v>68</c:v>
                </c:pt>
                <c:pt idx="161">
                  <c:v>39</c:v>
                </c:pt>
                <c:pt idx="162">
                  <c:v>53</c:v>
                </c:pt>
                <c:pt idx="163">
                  <c:v>62</c:v>
                </c:pt>
                <c:pt idx="164">
                  <c:v>58</c:v>
                </c:pt>
                <c:pt idx="165">
                  <c:v>49</c:v>
                </c:pt>
                <c:pt idx="166">
                  <c:v>50</c:v>
                </c:pt>
                <c:pt idx="167">
                  <c:v>67</c:v>
                </c:pt>
                <c:pt idx="168">
                  <c:v>42</c:v>
                </c:pt>
                <c:pt idx="169">
                  <c:v>48</c:v>
                </c:pt>
                <c:pt idx="170">
                  <c:v>41</c:v>
                </c:pt>
                <c:pt idx="171">
                  <c:v>39</c:v>
                </c:pt>
                <c:pt idx="172">
                  <c:v>56</c:v>
                </c:pt>
                <c:pt idx="173">
                  <c:v>44</c:v>
                </c:pt>
                <c:pt idx="174">
                  <c:v>56</c:v>
                </c:pt>
                <c:pt idx="175">
                  <c:v>53</c:v>
                </c:pt>
                <c:pt idx="176">
                  <c:v>44</c:v>
                </c:pt>
                <c:pt idx="177">
                  <c:v>35</c:v>
                </c:pt>
                <c:pt idx="178">
                  <c:v>50</c:v>
                </c:pt>
                <c:pt idx="179">
                  <c:v>32</c:v>
                </c:pt>
                <c:pt idx="180">
                  <c:v>47</c:v>
                </c:pt>
                <c:pt idx="181">
                  <c:v>33</c:v>
                </c:pt>
                <c:pt idx="182">
                  <c:v>44</c:v>
                </c:pt>
                <c:pt idx="183">
                  <c:v>40</c:v>
                </c:pt>
                <c:pt idx="184">
                  <c:v>49</c:v>
                </c:pt>
                <c:pt idx="185">
                  <c:v>46</c:v>
                </c:pt>
                <c:pt idx="186">
                  <c:v>51</c:v>
                </c:pt>
                <c:pt idx="187">
                  <c:v>52</c:v>
                </c:pt>
                <c:pt idx="188">
                  <c:v>56</c:v>
                </c:pt>
                <c:pt idx="189">
                  <c:v>64</c:v>
                </c:pt>
                <c:pt idx="190">
                  <c:v>44</c:v>
                </c:pt>
                <c:pt idx="191">
                  <c:v>43</c:v>
                </c:pt>
                <c:pt idx="192">
                  <c:v>34</c:v>
                </c:pt>
                <c:pt idx="193">
                  <c:v>53</c:v>
                </c:pt>
                <c:pt idx="194">
                  <c:v>36</c:v>
                </c:pt>
                <c:pt idx="195">
                  <c:v>44</c:v>
                </c:pt>
                <c:pt idx="196">
                  <c:v>36</c:v>
                </c:pt>
                <c:pt idx="197">
                  <c:v>40</c:v>
                </c:pt>
                <c:pt idx="198">
                  <c:v>47</c:v>
                </c:pt>
                <c:pt idx="199">
                  <c:v>36</c:v>
                </c:pt>
                <c:pt idx="200">
                  <c:v>40</c:v>
                </c:pt>
                <c:pt idx="201">
                  <c:v>59</c:v>
                </c:pt>
                <c:pt idx="202">
                  <c:v>56</c:v>
                </c:pt>
                <c:pt idx="203">
                  <c:v>49</c:v>
                </c:pt>
                <c:pt idx="204">
                  <c:v>46</c:v>
                </c:pt>
                <c:pt idx="205">
                  <c:v>40</c:v>
                </c:pt>
                <c:pt idx="206">
                  <c:v>39</c:v>
                </c:pt>
                <c:pt idx="207">
                  <c:v>50</c:v>
                </c:pt>
                <c:pt idx="208">
                  <c:v>36</c:v>
                </c:pt>
                <c:pt idx="209">
                  <c:v>42</c:v>
                </c:pt>
                <c:pt idx="210">
                  <c:v>50</c:v>
                </c:pt>
                <c:pt idx="211">
                  <c:v>63</c:v>
                </c:pt>
                <c:pt idx="212">
                  <c:v>43</c:v>
                </c:pt>
                <c:pt idx="213">
                  <c:v>51</c:v>
                </c:pt>
                <c:pt idx="214">
                  <c:v>54</c:v>
                </c:pt>
                <c:pt idx="215">
                  <c:v>91</c:v>
                </c:pt>
                <c:pt idx="216">
                  <c:v>169</c:v>
                </c:pt>
                <c:pt idx="217">
                  <c:v>222</c:v>
                </c:pt>
                <c:pt idx="218">
                  <c:v>67</c:v>
                </c:pt>
                <c:pt idx="219">
                  <c:v>37</c:v>
                </c:pt>
                <c:pt idx="220">
                  <c:v>129</c:v>
                </c:pt>
                <c:pt idx="221">
                  <c:v>59</c:v>
                </c:pt>
                <c:pt idx="222">
                  <c:v>89</c:v>
                </c:pt>
                <c:pt idx="223">
                  <c:v>34</c:v>
                </c:pt>
                <c:pt idx="224">
                  <c:v>74</c:v>
                </c:pt>
                <c:pt idx="225">
                  <c:v>49</c:v>
                </c:pt>
                <c:pt idx="226">
                  <c:v>50</c:v>
                </c:pt>
                <c:pt idx="227">
                  <c:v>34</c:v>
                </c:pt>
                <c:pt idx="228">
                  <c:v>53</c:v>
                </c:pt>
                <c:pt idx="229">
                  <c:v>56</c:v>
                </c:pt>
                <c:pt idx="230">
                  <c:v>61</c:v>
                </c:pt>
                <c:pt idx="231">
                  <c:v>40</c:v>
                </c:pt>
                <c:pt idx="232">
                  <c:v>39</c:v>
                </c:pt>
                <c:pt idx="233">
                  <c:v>39</c:v>
                </c:pt>
                <c:pt idx="234">
                  <c:v>35</c:v>
                </c:pt>
                <c:pt idx="235">
                  <c:v>50</c:v>
                </c:pt>
                <c:pt idx="236">
                  <c:v>46</c:v>
                </c:pt>
                <c:pt idx="237">
                  <c:v>51</c:v>
                </c:pt>
                <c:pt idx="238">
                  <c:v>48</c:v>
                </c:pt>
                <c:pt idx="239">
                  <c:v>53</c:v>
                </c:pt>
                <c:pt idx="240">
                  <c:v>59</c:v>
                </c:pt>
                <c:pt idx="241">
                  <c:v>58</c:v>
                </c:pt>
                <c:pt idx="242">
                  <c:v>57</c:v>
                </c:pt>
                <c:pt idx="243">
                  <c:v>44</c:v>
                </c:pt>
                <c:pt idx="244">
                  <c:v>52</c:v>
                </c:pt>
                <c:pt idx="245">
                  <c:v>68</c:v>
                </c:pt>
                <c:pt idx="246">
                  <c:v>45</c:v>
                </c:pt>
                <c:pt idx="247">
                  <c:v>50</c:v>
                </c:pt>
                <c:pt idx="248">
                  <c:v>49</c:v>
                </c:pt>
                <c:pt idx="249">
                  <c:v>44</c:v>
                </c:pt>
                <c:pt idx="250">
                  <c:v>47</c:v>
                </c:pt>
                <c:pt idx="251">
                  <c:v>64</c:v>
                </c:pt>
                <c:pt idx="252">
                  <c:v>47</c:v>
                </c:pt>
                <c:pt idx="253">
                  <c:v>34</c:v>
                </c:pt>
                <c:pt idx="254">
                  <c:v>40</c:v>
                </c:pt>
                <c:pt idx="255">
                  <c:v>34</c:v>
                </c:pt>
                <c:pt idx="256">
                  <c:v>58</c:v>
                </c:pt>
                <c:pt idx="257">
                  <c:v>47</c:v>
                </c:pt>
                <c:pt idx="258">
                  <c:v>51</c:v>
                </c:pt>
                <c:pt idx="259">
                  <c:v>36</c:v>
                </c:pt>
                <c:pt idx="260">
                  <c:v>60</c:v>
                </c:pt>
                <c:pt idx="261">
                  <c:v>45</c:v>
                </c:pt>
                <c:pt idx="262">
                  <c:v>52</c:v>
                </c:pt>
                <c:pt idx="263">
                  <c:v>39</c:v>
                </c:pt>
                <c:pt idx="264">
                  <c:v>43</c:v>
                </c:pt>
                <c:pt idx="265">
                  <c:v>41</c:v>
                </c:pt>
                <c:pt idx="266">
                  <c:v>57</c:v>
                </c:pt>
                <c:pt idx="267">
                  <c:v>69</c:v>
                </c:pt>
                <c:pt idx="268">
                  <c:v>48</c:v>
                </c:pt>
                <c:pt idx="269">
                  <c:v>59</c:v>
                </c:pt>
                <c:pt idx="270">
                  <c:v>41</c:v>
                </c:pt>
                <c:pt idx="271">
                  <c:v>44</c:v>
                </c:pt>
                <c:pt idx="272">
                  <c:v>35</c:v>
                </c:pt>
                <c:pt idx="273">
                  <c:v>47</c:v>
                </c:pt>
                <c:pt idx="274">
                  <c:v>37</c:v>
                </c:pt>
                <c:pt idx="275">
                  <c:v>46</c:v>
                </c:pt>
                <c:pt idx="276">
                  <c:v>49</c:v>
                </c:pt>
                <c:pt idx="277">
                  <c:v>44</c:v>
                </c:pt>
                <c:pt idx="278">
                  <c:v>49</c:v>
                </c:pt>
                <c:pt idx="279">
                  <c:v>54</c:v>
                </c:pt>
                <c:pt idx="280">
                  <c:v>43</c:v>
                </c:pt>
                <c:pt idx="281">
                  <c:v>35</c:v>
                </c:pt>
                <c:pt idx="282">
                  <c:v>49</c:v>
                </c:pt>
                <c:pt idx="283">
                  <c:v>33</c:v>
                </c:pt>
                <c:pt idx="284">
                  <c:v>71</c:v>
                </c:pt>
                <c:pt idx="285">
                  <c:v>44</c:v>
                </c:pt>
                <c:pt idx="286">
                  <c:v>60</c:v>
                </c:pt>
                <c:pt idx="287">
                  <c:v>53</c:v>
                </c:pt>
                <c:pt idx="288">
                  <c:v>40</c:v>
                </c:pt>
                <c:pt idx="289">
                  <c:v>38</c:v>
                </c:pt>
                <c:pt idx="290">
                  <c:v>48</c:v>
                </c:pt>
                <c:pt idx="291">
                  <c:v>56</c:v>
                </c:pt>
                <c:pt idx="292">
                  <c:v>45</c:v>
                </c:pt>
                <c:pt idx="293">
                  <c:v>48</c:v>
                </c:pt>
                <c:pt idx="294">
                  <c:v>53</c:v>
                </c:pt>
                <c:pt idx="295">
                  <c:v>46</c:v>
                </c:pt>
                <c:pt idx="296">
                  <c:v>37</c:v>
                </c:pt>
                <c:pt idx="297">
                  <c:v>36</c:v>
                </c:pt>
                <c:pt idx="298">
                  <c:v>71</c:v>
                </c:pt>
                <c:pt idx="299">
                  <c:v>49</c:v>
                </c:pt>
                <c:pt idx="300">
                  <c:v>44</c:v>
                </c:pt>
                <c:pt idx="301">
                  <c:v>41</c:v>
                </c:pt>
              </c:numCache>
            </c:numRef>
          </c:val>
        </c:ser>
        <c:ser>
          <c:idx val="2"/>
          <c:order val="1"/>
          <c:tx>
            <c:strRef>
              <c:f>Expert_Aktionen_alle!$C$1</c:f>
              <c:strCache>
                <c:ptCount val="1"/>
                <c:pt idx="0">
                  <c:v>Aktion 1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numRef>
              <c:f>Expert_Aktionen_alle!$A$2:$A$263</c:f>
              <c:numCache>
                <c:formatCode>General</c:formatCode>
                <c:ptCount val="2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</c:numCache>
            </c:numRef>
          </c:cat>
          <c:val>
            <c:numRef>
              <c:f>Expert_Aktionen_alle!$C$2:$C$303</c:f>
              <c:numCache>
                <c:formatCode>General</c:formatCode>
                <c:ptCount val="302"/>
                <c:pt idx="0">
                  <c:v>62</c:v>
                </c:pt>
                <c:pt idx="1">
                  <c:v>121</c:v>
                </c:pt>
                <c:pt idx="2">
                  <c:v>131</c:v>
                </c:pt>
                <c:pt idx="3">
                  <c:v>129</c:v>
                </c:pt>
                <c:pt idx="4">
                  <c:v>353</c:v>
                </c:pt>
                <c:pt idx="5">
                  <c:v>58</c:v>
                </c:pt>
                <c:pt idx="6">
                  <c:v>118</c:v>
                </c:pt>
                <c:pt idx="7">
                  <c:v>86</c:v>
                </c:pt>
                <c:pt idx="8">
                  <c:v>42</c:v>
                </c:pt>
                <c:pt idx="9">
                  <c:v>134</c:v>
                </c:pt>
                <c:pt idx="10">
                  <c:v>116</c:v>
                </c:pt>
                <c:pt idx="11">
                  <c:v>191</c:v>
                </c:pt>
                <c:pt idx="12">
                  <c:v>95</c:v>
                </c:pt>
                <c:pt idx="13">
                  <c:v>50</c:v>
                </c:pt>
                <c:pt idx="14">
                  <c:v>76</c:v>
                </c:pt>
                <c:pt idx="15">
                  <c:v>63</c:v>
                </c:pt>
                <c:pt idx="16">
                  <c:v>100</c:v>
                </c:pt>
                <c:pt idx="17">
                  <c:v>96</c:v>
                </c:pt>
                <c:pt idx="18">
                  <c:v>69</c:v>
                </c:pt>
                <c:pt idx="19">
                  <c:v>66</c:v>
                </c:pt>
                <c:pt idx="20">
                  <c:v>133</c:v>
                </c:pt>
                <c:pt idx="21">
                  <c:v>48</c:v>
                </c:pt>
                <c:pt idx="22">
                  <c:v>56</c:v>
                </c:pt>
                <c:pt idx="23">
                  <c:v>71</c:v>
                </c:pt>
                <c:pt idx="24">
                  <c:v>128</c:v>
                </c:pt>
                <c:pt idx="25">
                  <c:v>60</c:v>
                </c:pt>
                <c:pt idx="26">
                  <c:v>80</c:v>
                </c:pt>
                <c:pt idx="27">
                  <c:v>122</c:v>
                </c:pt>
                <c:pt idx="28">
                  <c:v>92</c:v>
                </c:pt>
                <c:pt idx="29">
                  <c:v>143</c:v>
                </c:pt>
                <c:pt idx="30">
                  <c:v>112</c:v>
                </c:pt>
                <c:pt idx="31">
                  <c:v>137</c:v>
                </c:pt>
                <c:pt idx="32">
                  <c:v>90</c:v>
                </c:pt>
                <c:pt idx="33">
                  <c:v>109</c:v>
                </c:pt>
                <c:pt idx="34">
                  <c:v>107</c:v>
                </c:pt>
                <c:pt idx="35">
                  <c:v>188</c:v>
                </c:pt>
                <c:pt idx="36">
                  <c:v>93</c:v>
                </c:pt>
                <c:pt idx="37">
                  <c:v>86</c:v>
                </c:pt>
                <c:pt idx="38">
                  <c:v>62</c:v>
                </c:pt>
                <c:pt idx="39">
                  <c:v>221</c:v>
                </c:pt>
                <c:pt idx="40">
                  <c:v>125</c:v>
                </c:pt>
                <c:pt idx="41">
                  <c:v>110</c:v>
                </c:pt>
                <c:pt idx="42">
                  <c:v>164</c:v>
                </c:pt>
                <c:pt idx="43">
                  <c:v>49</c:v>
                </c:pt>
                <c:pt idx="44">
                  <c:v>81</c:v>
                </c:pt>
                <c:pt idx="45">
                  <c:v>43</c:v>
                </c:pt>
                <c:pt idx="46">
                  <c:v>73</c:v>
                </c:pt>
                <c:pt idx="47">
                  <c:v>215</c:v>
                </c:pt>
                <c:pt idx="48">
                  <c:v>56</c:v>
                </c:pt>
                <c:pt idx="49">
                  <c:v>154</c:v>
                </c:pt>
                <c:pt idx="50">
                  <c:v>198</c:v>
                </c:pt>
                <c:pt idx="51">
                  <c:v>86</c:v>
                </c:pt>
                <c:pt idx="52">
                  <c:v>131</c:v>
                </c:pt>
                <c:pt idx="53">
                  <c:v>131</c:v>
                </c:pt>
                <c:pt idx="54">
                  <c:v>36</c:v>
                </c:pt>
                <c:pt idx="55">
                  <c:v>101</c:v>
                </c:pt>
                <c:pt idx="56">
                  <c:v>48</c:v>
                </c:pt>
                <c:pt idx="57">
                  <c:v>69</c:v>
                </c:pt>
                <c:pt idx="58">
                  <c:v>142</c:v>
                </c:pt>
                <c:pt idx="59">
                  <c:v>62</c:v>
                </c:pt>
                <c:pt idx="60">
                  <c:v>132</c:v>
                </c:pt>
                <c:pt idx="61">
                  <c:v>78</c:v>
                </c:pt>
                <c:pt idx="62">
                  <c:v>75</c:v>
                </c:pt>
                <c:pt idx="63">
                  <c:v>79</c:v>
                </c:pt>
                <c:pt idx="64">
                  <c:v>113</c:v>
                </c:pt>
                <c:pt idx="65">
                  <c:v>117</c:v>
                </c:pt>
                <c:pt idx="66">
                  <c:v>83</c:v>
                </c:pt>
                <c:pt idx="67">
                  <c:v>105</c:v>
                </c:pt>
                <c:pt idx="68">
                  <c:v>159</c:v>
                </c:pt>
                <c:pt idx="69">
                  <c:v>409</c:v>
                </c:pt>
                <c:pt idx="70">
                  <c:v>83</c:v>
                </c:pt>
                <c:pt idx="71">
                  <c:v>112</c:v>
                </c:pt>
                <c:pt idx="72">
                  <c:v>162</c:v>
                </c:pt>
                <c:pt idx="73">
                  <c:v>60</c:v>
                </c:pt>
                <c:pt idx="74">
                  <c:v>79</c:v>
                </c:pt>
                <c:pt idx="75">
                  <c:v>42</c:v>
                </c:pt>
                <c:pt idx="76">
                  <c:v>106</c:v>
                </c:pt>
                <c:pt idx="77">
                  <c:v>88</c:v>
                </c:pt>
                <c:pt idx="78">
                  <c:v>132</c:v>
                </c:pt>
                <c:pt idx="79">
                  <c:v>249</c:v>
                </c:pt>
                <c:pt idx="80">
                  <c:v>186</c:v>
                </c:pt>
                <c:pt idx="81">
                  <c:v>80</c:v>
                </c:pt>
                <c:pt idx="82">
                  <c:v>132</c:v>
                </c:pt>
                <c:pt idx="83">
                  <c:v>69</c:v>
                </c:pt>
                <c:pt idx="84">
                  <c:v>136</c:v>
                </c:pt>
                <c:pt idx="85">
                  <c:v>82</c:v>
                </c:pt>
                <c:pt idx="86">
                  <c:v>160</c:v>
                </c:pt>
                <c:pt idx="87">
                  <c:v>152</c:v>
                </c:pt>
                <c:pt idx="88">
                  <c:v>56</c:v>
                </c:pt>
                <c:pt idx="89">
                  <c:v>573</c:v>
                </c:pt>
                <c:pt idx="90">
                  <c:v>154</c:v>
                </c:pt>
                <c:pt idx="91">
                  <c:v>174</c:v>
                </c:pt>
                <c:pt idx="92">
                  <c:v>103</c:v>
                </c:pt>
                <c:pt idx="93">
                  <c:v>54</c:v>
                </c:pt>
                <c:pt idx="94">
                  <c:v>157</c:v>
                </c:pt>
                <c:pt idx="95">
                  <c:v>55</c:v>
                </c:pt>
                <c:pt idx="96">
                  <c:v>107</c:v>
                </c:pt>
                <c:pt idx="97">
                  <c:v>104</c:v>
                </c:pt>
                <c:pt idx="98">
                  <c:v>145</c:v>
                </c:pt>
                <c:pt idx="99">
                  <c:v>44</c:v>
                </c:pt>
                <c:pt idx="100">
                  <c:v>109</c:v>
                </c:pt>
                <c:pt idx="101">
                  <c:v>101</c:v>
                </c:pt>
                <c:pt idx="102">
                  <c:v>268</c:v>
                </c:pt>
                <c:pt idx="103">
                  <c:v>144</c:v>
                </c:pt>
                <c:pt idx="104">
                  <c:v>182</c:v>
                </c:pt>
                <c:pt idx="105">
                  <c:v>274</c:v>
                </c:pt>
                <c:pt idx="106">
                  <c:v>173</c:v>
                </c:pt>
                <c:pt idx="107">
                  <c:v>165</c:v>
                </c:pt>
                <c:pt idx="108">
                  <c:v>97</c:v>
                </c:pt>
                <c:pt idx="109">
                  <c:v>295</c:v>
                </c:pt>
                <c:pt idx="110">
                  <c:v>123</c:v>
                </c:pt>
                <c:pt idx="111">
                  <c:v>188</c:v>
                </c:pt>
                <c:pt idx="112">
                  <c:v>55</c:v>
                </c:pt>
                <c:pt idx="113">
                  <c:v>124</c:v>
                </c:pt>
                <c:pt idx="114">
                  <c:v>233</c:v>
                </c:pt>
                <c:pt idx="115">
                  <c:v>135</c:v>
                </c:pt>
                <c:pt idx="116">
                  <c:v>203</c:v>
                </c:pt>
                <c:pt idx="117">
                  <c:v>215</c:v>
                </c:pt>
                <c:pt idx="118">
                  <c:v>116</c:v>
                </c:pt>
                <c:pt idx="119">
                  <c:v>112</c:v>
                </c:pt>
                <c:pt idx="120">
                  <c:v>0</c:v>
                </c:pt>
                <c:pt idx="121">
                  <c:v>119</c:v>
                </c:pt>
                <c:pt idx="122">
                  <c:v>43</c:v>
                </c:pt>
                <c:pt idx="123">
                  <c:v>0</c:v>
                </c:pt>
                <c:pt idx="124">
                  <c:v>88</c:v>
                </c:pt>
                <c:pt idx="125">
                  <c:v>43</c:v>
                </c:pt>
                <c:pt idx="126">
                  <c:v>71</c:v>
                </c:pt>
                <c:pt idx="127">
                  <c:v>28</c:v>
                </c:pt>
                <c:pt idx="128">
                  <c:v>130</c:v>
                </c:pt>
                <c:pt idx="129">
                  <c:v>139</c:v>
                </c:pt>
                <c:pt idx="130">
                  <c:v>29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108</c:v>
                </c:pt>
                <c:pt idx="135">
                  <c:v>137</c:v>
                </c:pt>
                <c:pt idx="136">
                  <c:v>175</c:v>
                </c:pt>
                <c:pt idx="137">
                  <c:v>201</c:v>
                </c:pt>
                <c:pt idx="138">
                  <c:v>126</c:v>
                </c:pt>
                <c:pt idx="139">
                  <c:v>87</c:v>
                </c:pt>
                <c:pt idx="140">
                  <c:v>46</c:v>
                </c:pt>
                <c:pt idx="141">
                  <c:v>107</c:v>
                </c:pt>
                <c:pt idx="142">
                  <c:v>102</c:v>
                </c:pt>
                <c:pt idx="143">
                  <c:v>137</c:v>
                </c:pt>
                <c:pt idx="144">
                  <c:v>136</c:v>
                </c:pt>
                <c:pt idx="145">
                  <c:v>219</c:v>
                </c:pt>
                <c:pt idx="146">
                  <c:v>164</c:v>
                </c:pt>
                <c:pt idx="147">
                  <c:v>102</c:v>
                </c:pt>
                <c:pt idx="148">
                  <c:v>126</c:v>
                </c:pt>
                <c:pt idx="149">
                  <c:v>82</c:v>
                </c:pt>
                <c:pt idx="150">
                  <c:v>178</c:v>
                </c:pt>
                <c:pt idx="151">
                  <c:v>219</c:v>
                </c:pt>
                <c:pt idx="152">
                  <c:v>248</c:v>
                </c:pt>
                <c:pt idx="153">
                  <c:v>300</c:v>
                </c:pt>
                <c:pt idx="154">
                  <c:v>193</c:v>
                </c:pt>
                <c:pt idx="155">
                  <c:v>132</c:v>
                </c:pt>
                <c:pt idx="156">
                  <c:v>270</c:v>
                </c:pt>
                <c:pt idx="157">
                  <c:v>225</c:v>
                </c:pt>
                <c:pt idx="158">
                  <c:v>181</c:v>
                </c:pt>
                <c:pt idx="159">
                  <c:v>291</c:v>
                </c:pt>
                <c:pt idx="160">
                  <c:v>372</c:v>
                </c:pt>
                <c:pt idx="161">
                  <c:v>77</c:v>
                </c:pt>
                <c:pt idx="162">
                  <c:v>311</c:v>
                </c:pt>
                <c:pt idx="163">
                  <c:v>170</c:v>
                </c:pt>
                <c:pt idx="164">
                  <c:v>305</c:v>
                </c:pt>
                <c:pt idx="165">
                  <c:v>87</c:v>
                </c:pt>
                <c:pt idx="166">
                  <c:v>234</c:v>
                </c:pt>
                <c:pt idx="167">
                  <c:v>207</c:v>
                </c:pt>
                <c:pt idx="168">
                  <c:v>115</c:v>
                </c:pt>
                <c:pt idx="169">
                  <c:v>257</c:v>
                </c:pt>
                <c:pt idx="170">
                  <c:v>97</c:v>
                </c:pt>
                <c:pt idx="171">
                  <c:v>150</c:v>
                </c:pt>
                <c:pt idx="172">
                  <c:v>376</c:v>
                </c:pt>
                <c:pt idx="173">
                  <c:v>164</c:v>
                </c:pt>
                <c:pt idx="174">
                  <c:v>270</c:v>
                </c:pt>
                <c:pt idx="175">
                  <c:v>172</c:v>
                </c:pt>
                <c:pt idx="176">
                  <c:v>285</c:v>
                </c:pt>
                <c:pt idx="177">
                  <c:v>179</c:v>
                </c:pt>
                <c:pt idx="178">
                  <c:v>160</c:v>
                </c:pt>
                <c:pt idx="179">
                  <c:v>189</c:v>
                </c:pt>
                <c:pt idx="180">
                  <c:v>245</c:v>
                </c:pt>
                <c:pt idx="181">
                  <c:v>144</c:v>
                </c:pt>
                <c:pt idx="182">
                  <c:v>151</c:v>
                </c:pt>
                <c:pt idx="183">
                  <c:v>195</c:v>
                </c:pt>
                <c:pt idx="184">
                  <c:v>262</c:v>
                </c:pt>
                <c:pt idx="185">
                  <c:v>200</c:v>
                </c:pt>
                <c:pt idx="186">
                  <c:v>220</c:v>
                </c:pt>
                <c:pt idx="187">
                  <c:v>223</c:v>
                </c:pt>
                <c:pt idx="188">
                  <c:v>217</c:v>
                </c:pt>
                <c:pt idx="189">
                  <c:v>308</c:v>
                </c:pt>
                <c:pt idx="190">
                  <c:v>237</c:v>
                </c:pt>
                <c:pt idx="191">
                  <c:v>121</c:v>
                </c:pt>
                <c:pt idx="192">
                  <c:v>139</c:v>
                </c:pt>
                <c:pt idx="193">
                  <c:v>214</c:v>
                </c:pt>
                <c:pt idx="194">
                  <c:v>131</c:v>
                </c:pt>
                <c:pt idx="195">
                  <c:v>51</c:v>
                </c:pt>
                <c:pt idx="196">
                  <c:v>125</c:v>
                </c:pt>
                <c:pt idx="197">
                  <c:v>215</c:v>
                </c:pt>
                <c:pt idx="198">
                  <c:v>216</c:v>
                </c:pt>
                <c:pt idx="199">
                  <c:v>225</c:v>
                </c:pt>
                <c:pt idx="200">
                  <c:v>99</c:v>
                </c:pt>
                <c:pt idx="201">
                  <c:v>239</c:v>
                </c:pt>
                <c:pt idx="202">
                  <c:v>224</c:v>
                </c:pt>
                <c:pt idx="203">
                  <c:v>159</c:v>
                </c:pt>
                <c:pt idx="204">
                  <c:v>104</c:v>
                </c:pt>
                <c:pt idx="205">
                  <c:v>92</c:v>
                </c:pt>
                <c:pt idx="206">
                  <c:v>101</c:v>
                </c:pt>
                <c:pt idx="207">
                  <c:v>183</c:v>
                </c:pt>
                <c:pt idx="208">
                  <c:v>138</c:v>
                </c:pt>
                <c:pt idx="209">
                  <c:v>122</c:v>
                </c:pt>
                <c:pt idx="210">
                  <c:v>313</c:v>
                </c:pt>
                <c:pt idx="211">
                  <c:v>256</c:v>
                </c:pt>
                <c:pt idx="212">
                  <c:v>141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80</c:v>
                </c:pt>
                <c:pt idx="218">
                  <c:v>52</c:v>
                </c:pt>
                <c:pt idx="219">
                  <c:v>44</c:v>
                </c:pt>
                <c:pt idx="220">
                  <c:v>0</c:v>
                </c:pt>
                <c:pt idx="221">
                  <c:v>28</c:v>
                </c:pt>
                <c:pt idx="222">
                  <c:v>0</c:v>
                </c:pt>
                <c:pt idx="223">
                  <c:v>0</c:v>
                </c:pt>
                <c:pt idx="224">
                  <c:v>33</c:v>
                </c:pt>
                <c:pt idx="225">
                  <c:v>19</c:v>
                </c:pt>
                <c:pt idx="226">
                  <c:v>132</c:v>
                </c:pt>
                <c:pt idx="227">
                  <c:v>149</c:v>
                </c:pt>
                <c:pt idx="228">
                  <c:v>188</c:v>
                </c:pt>
                <c:pt idx="229">
                  <c:v>174</c:v>
                </c:pt>
                <c:pt idx="230">
                  <c:v>169</c:v>
                </c:pt>
                <c:pt idx="231">
                  <c:v>225</c:v>
                </c:pt>
                <c:pt idx="232">
                  <c:v>127</c:v>
                </c:pt>
                <c:pt idx="233">
                  <c:v>44</c:v>
                </c:pt>
                <c:pt idx="234">
                  <c:v>133</c:v>
                </c:pt>
                <c:pt idx="235">
                  <c:v>154</c:v>
                </c:pt>
                <c:pt idx="236">
                  <c:v>209</c:v>
                </c:pt>
                <c:pt idx="237">
                  <c:v>196</c:v>
                </c:pt>
                <c:pt idx="238">
                  <c:v>136</c:v>
                </c:pt>
                <c:pt idx="239">
                  <c:v>124</c:v>
                </c:pt>
                <c:pt idx="240">
                  <c:v>271</c:v>
                </c:pt>
                <c:pt idx="241">
                  <c:v>164</c:v>
                </c:pt>
                <c:pt idx="242">
                  <c:v>194</c:v>
                </c:pt>
                <c:pt idx="243">
                  <c:v>82</c:v>
                </c:pt>
                <c:pt idx="244">
                  <c:v>148</c:v>
                </c:pt>
                <c:pt idx="245">
                  <c:v>186</c:v>
                </c:pt>
                <c:pt idx="246">
                  <c:v>72</c:v>
                </c:pt>
                <c:pt idx="247">
                  <c:v>296</c:v>
                </c:pt>
                <c:pt idx="248">
                  <c:v>133</c:v>
                </c:pt>
                <c:pt idx="249">
                  <c:v>156</c:v>
                </c:pt>
                <c:pt idx="250">
                  <c:v>206</c:v>
                </c:pt>
                <c:pt idx="251">
                  <c:v>330</c:v>
                </c:pt>
                <c:pt idx="252">
                  <c:v>130</c:v>
                </c:pt>
                <c:pt idx="253">
                  <c:v>130</c:v>
                </c:pt>
                <c:pt idx="254">
                  <c:v>128</c:v>
                </c:pt>
                <c:pt idx="255">
                  <c:v>156</c:v>
                </c:pt>
                <c:pt idx="256">
                  <c:v>229</c:v>
                </c:pt>
                <c:pt idx="257">
                  <c:v>164</c:v>
                </c:pt>
                <c:pt idx="258">
                  <c:v>176</c:v>
                </c:pt>
                <c:pt idx="259">
                  <c:v>136</c:v>
                </c:pt>
                <c:pt idx="260">
                  <c:v>306</c:v>
                </c:pt>
                <c:pt idx="261">
                  <c:v>209</c:v>
                </c:pt>
                <c:pt idx="262">
                  <c:v>306</c:v>
                </c:pt>
                <c:pt idx="263">
                  <c:v>152</c:v>
                </c:pt>
                <c:pt idx="264">
                  <c:v>178</c:v>
                </c:pt>
                <c:pt idx="265">
                  <c:v>140</c:v>
                </c:pt>
                <c:pt idx="266">
                  <c:v>190</c:v>
                </c:pt>
                <c:pt idx="267">
                  <c:v>224</c:v>
                </c:pt>
                <c:pt idx="268">
                  <c:v>176</c:v>
                </c:pt>
                <c:pt idx="269">
                  <c:v>333</c:v>
                </c:pt>
                <c:pt idx="270">
                  <c:v>282</c:v>
                </c:pt>
                <c:pt idx="271">
                  <c:v>160</c:v>
                </c:pt>
                <c:pt idx="272">
                  <c:v>81</c:v>
                </c:pt>
                <c:pt idx="273">
                  <c:v>291</c:v>
                </c:pt>
                <c:pt idx="274">
                  <c:v>196</c:v>
                </c:pt>
                <c:pt idx="275">
                  <c:v>211</c:v>
                </c:pt>
                <c:pt idx="276">
                  <c:v>226</c:v>
                </c:pt>
                <c:pt idx="277">
                  <c:v>201</c:v>
                </c:pt>
                <c:pt idx="278">
                  <c:v>149</c:v>
                </c:pt>
                <c:pt idx="279">
                  <c:v>252</c:v>
                </c:pt>
                <c:pt idx="280">
                  <c:v>185</c:v>
                </c:pt>
                <c:pt idx="281">
                  <c:v>102</c:v>
                </c:pt>
                <c:pt idx="282">
                  <c:v>220</c:v>
                </c:pt>
                <c:pt idx="283">
                  <c:v>118</c:v>
                </c:pt>
                <c:pt idx="284">
                  <c:v>368</c:v>
                </c:pt>
                <c:pt idx="285">
                  <c:v>94</c:v>
                </c:pt>
                <c:pt idx="286">
                  <c:v>96</c:v>
                </c:pt>
                <c:pt idx="287">
                  <c:v>284</c:v>
                </c:pt>
                <c:pt idx="288">
                  <c:v>190</c:v>
                </c:pt>
                <c:pt idx="289">
                  <c:v>218</c:v>
                </c:pt>
                <c:pt idx="290">
                  <c:v>159</c:v>
                </c:pt>
                <c:pt idx="291">
                  <c:v>237</c:v>
                </c:pt>
                <c:pt idx="292">
                  <c:v>194</c:v>
                </c:pt>
                <c:pt idx="293">
                  <c:v>217</c:v>
                </c:pt>
                <c:pt idx="294">
                  <c:v>118</c:v>
                </c:pt>
                <c:pt idx="295">
                  <c:v>219</c:v>
                </c:pt>
                <c:pt idx="296">
                  <c:v>203</c:v>
                </c:pt>
                <c:pt idx="297">
                  <c:v>196</c:v>
                </c:pt>
                <c:pt idx="298">
                  <c:v>229</c:v>
                </c:pt>
                <c:pt idx="299">
                  <c:v>316</c:v>
                </c:pt>
                <c:pt idx="300">
                  <c:v>166</c:v>
                </c:pt>
                <c:pt idx="301">
                  <c:v>88</c:v>
                </c:pt>
              </c:numCache>
            </c:numRef>
          </c:val>
        </c:ser>
        <c:ser>
          <c:idx val="3"/>
          <c:order val="2"/>
          <c:tx>
            <c:strRef>
              <c:f>Expert_Aktionen_alle!$D$1</c:f>
              <c:strCache>
                <c:ptCount val="1"/>
                <c:pt idx="0">
                  <c:v>Aktion 2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numRef>
              <c:f>Expert_Aktionen_alle!$A$2:$A$263</c:f>
              <c:numCache>
                <c:formatCode>General</c:formatCode>
                <c:ptCount val="2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</c:numCache>
            </c:numRef>
          </c:cat>
          <c:val>
            <c:numRef>
              <c:f>Expert_Aktionen_alle!$D$2:$D$303</c:f>
              <c:numCache>
                <c:formatCode>General</c:formatCode>
                <c:ptCount val="302"/>
                <c:pt idx="0">
                  <c:v>4</c:v>
                </c:pt>
                <c:pt idx="1">
                  <c:v>11</c:v>
                </c:pt>
                <c:pt idx="2">
                  <c:v>32</c:v>
                </c:pt>
                <c:pt idx="3">
                  <c:v>38</c:v>
                </c:pt>
                <c:pt idx="4">
                  <c:v>21</c:v>
                </c:pt>
                <c:pt idx="5">
                  <c:v>11</c:v>
                </c:pt>
                <c:pt idx="6">
                  <c:v>8</c:v>
                </c:pt>
                <c:pt idx="7">
                  <c:v>17</c:v>
                </c:pt>
                <c:pt idx="8">
                  <c:v>6</c:v>
                </c:pt>
                <c:pt idx="9">
                  <c:v>11</c:v>
                </c:pt>
                <c:pt idx="10">
                  <c:v>24</c:v>
                </c:pt>
                <c:pt idx="11">
                  <c:v>12</c:v>
                </c:pt>
                <c:pt idx="12">
                  <c:v>8</c:v>
                </c:pt>
                <c:pt idx="13">
                  <c:v>13</c:v>
                </c:pt>
                <c:pt idx="14">
                  <c:v>8</c:v>
                </c:pt>
                <c:pt idx="15">
                  <c:v>15</c:v>
                </c:pt>
                <c:pt idx="16">
                  <c:v>7</c:v>
                </c:pt>
                <c:pt idx="17">
                  <c:v>12</c:v>
                </c:pt>
                <c:pt idx="18">
                  <c:v>18</c:v>
                </c:pt>
                <c:pt idx="19">
                  <c:v>5</c:v>
                </c:pt>
                <c:pt idx="20">
                  <c:v>21</c:v>
                </c:pt>
                <c:pt idx="21">
                  <c:v>17</c:v>
                </c:pt>
                <c:pt idx="22">
                  <c:v>16</c:v>
                </c:pt>
                <c:pt idx="23">
                  <c:v>26</c:v>
                </c:pt>
                <c:pt idx="24">
                  <c:v>24</c:v>
                </c:pt>
                <c:pt idx="25">
                  <c:v>6</c:v>
                </c:pt>
                <c:pt idx="26">
                  <c:v>8</c:v>
                </c:pt>
                <c:pt idx="27">
                  <c:v>22</c:v>
                </c:pt>
                <c:pt idx="28">
                  <c:v>4</c:v>
                </c:pt>
                <c:pt idx="29">
                  <c:v>14</c:v>
                </c:pt>
                <c:pt idx="30">
                  <c:v>9</c:v>
                </c:pt>
                <c:pt idx="31">
                  <c:v>32</c:v>
                </c:pt>
                <c:pt idx="32">
                  <c:v>20</c:v>
                </c:pt>
                <c:pt idx="33">
                  <c:v>20</c:v>
                </c:pt>
                <c:pt idx="34">
                  <c:v>14</c:v>
                </c:pt>
                <c:pt idx="35">
                  <c:v>15</c:v>
                </c:pt>
                <c:pt idx="36">
                  <c:v>17</c:v>
                </c:pt>
                <c:pt idx="37">
                  <c:v>13</c:v>
                </c:pt>
                <c:pt idx="38">
                  <c:v>5</c:v>
                </c:pt>
                <c:pt idx="39">
                  <c:v>13</c:v>
                </c:pt>
                <c:pt idx="40">
                  <c:v>18</c:v>
                </c:pt>
                <c:pt idx="41">
                  <c:v>10</c:v>
                </c:pt>
                <c:pt idx="42">
                  <c:v>17</c:v>
                </c:pt>
                <c:pt idx="43">
                  <c:v>10</c:v>
                </c:pt>
                <c:pt idx="44">
                  <c:v>32</c:v>
                </c:pt>
                <c:pt idx="45">
                  <c:v>6</c:v>
                </c:pt>
                <c:pt idx="46">
                  <c:v>5</c:v>
                </c:pt>
                <c:pt idx="47">
                  <c:v>29</c:v>
                </c:pt>
                <c:pt idx="48">
                  <c:v>10</c:v>
                </c:pt>
                <c:pt idx="49">
                  <c:v>13</c:v>
                </c:pt>
                <c:pt idx="50">
                  <c:v>33</c:v>
                </c:pt>
                <c:pt idx="51">
                  <c:v>19</c:v>
                </c:pt>
                <c:pt idx="52">
                  <c:v>10</c:v>
                </c:pt>
                <c:pt idx="53">
                  <c:v>22</c:v>
                </c:pt>
                <c:pt idx="54">
                  <c:v>6</c:v>
                </c:pt>
                <c:pt idx="55">
                  <c:v>26</c:v>
                </c:pt>
                <c:pt idx="56">
                  <c:v>8</c:v>
                </c:pt>
                <c:pt idx="57">
                  <c:v>5</c:v>
                </c:pt>
                <c:pt idx="58">
                  <c:v>20</c:v>
                </c:pt>
                <c:pt idx="59">
                  <c:v>6</c:v>
                </c:pt>
                <c:pt idx="60">
                  <c:v>22</c:v>
                </c:pt>
                <c:pt idx="61">
                  <c:v>10</c:v>
                </c:pt>
                <c:pt idx="62">
                  <c:v>13</c:v>
                </c:pt>
                <c:pt idx="63">
                  <c:v>9</c:v>
                </c:pt>
                <c:pt idx="64">
                  <c:v>16</c:v>
                </c:pt>
                <c:pt idx="65">
                  <c:v>7</c:v>
                </c:pt>
                <c:pt idx="66">
                  <c:v>8</c:v>
                </c:pt>
                <c:pt idx="67">
                  <c:v>9</c:v>
                </c:pt>
                <c:pt idx="68">
                  <c:v>19</c:v>
                </c:pt>
                <c:pt idx="69">
                  <c:v>39</c:v>
                </c:pt>
                <c:pt idx="70">
                  <c:v>12</c:v>
                </c:pt>
                <c:pt idx="71">
                  <c:v>9</c:v>
                </c:pt>
                <c:pt idx="72">
                  <c:v>16</c:v>
                </c:pt>
                <c:pt idx="73">
                  <c:v>15</c:v>
                </c:pt>
                <c:pt idx="74">
                  <c:v>13</c:v>
                </c:pt>
                <c:pt idx="75">
                  <c:v>9</c:v>
                </c:pt>
                <c:pt idx="76">
                  <c:v>9</c:v>
                </c:pt>
                <c:pt idx="77">
                  <c:v>12</c:v>
                </c:pt>
                <c:pt idx="78">
                  <c:v>18</c:v>
                </c:pt>
                <c:pt idx="79">
                  <c:v>18</c:v>
                </c:pt>
                <c:pt idx="80">
                  <c:v>23</c:v>
                </c:pt>
                <c:pt idx="81">
                  <c:v>15</c:v>
                </c:pt>
                <c:pt idx="82">
                  <c:v>12</c:v>
                </c:pt>
                <c:pt idx="83">
                  <c:v>8</c:v>
                </c:pt>
                <c:pt idx="84">
                  <c:v>15</c:v>
                </c:pt>
                <c:pt idx="85">
                  <c:v>8</c:v>
                </c:pt>
                <c:pt idx="86">
                  <c:v>21</c:v>
                </c:pt>
                <c:pt idx="87">
                  <c:v>33</c:v>
                </c:pt>
                <c:pt idx="88">
                  <c:v>13</c:v>
                </c:pt>
                <c:pt idx="89">
                  <c:v>30</c:v>
                </c:pt>
                <c:pt idx="90">
                  <c:v>57</c:v>
                </c:pt>
                <c:pt idx="91">
                  <c:v>25</c:v>
                </c:pt>
                <c:pt idx="92">
                  <c:v>16</c:v>
                </c:pt>
                <c:pt idx="93">
                  <c:v>14</c:v>
                </c:pt>
                <c:pt idx="94">
                  <c:v>15</c:v>
                </c:pt>
                <c:pt idx="95">
                  <c:v>8</c:v>
                </c:pt>
                <c:pt idx="96">
                  <c:v>6</c:v>
                </c:pt>
                <c:pt idx="97">
                  <c:v>10</c:v>
                </c:pt>
                <c:pt idx="98">
                  <c:v>16</c:v>
                </c:pt>
                <c:pt idx="99">
                  <c:v>7</c:v>
                </c:pt>
                <c:pt idx="100">
                  <c:v>16</c:v>
                </c:pt>
                <c:pt idx="101">
                  <c:v>9</c:v>
                </c:pt>
                <c:pt idx="102">
                  <c:v>30</c:v>
                </c:pt>
                <c:pt idx="103">
                  <c:v>31</c:v>
                </c:pt>
                <c:pt idx="104">
                  <c:v>8</c:v>
                </c:pt>
                <c:pt idx="105">
                  <c:v>24</c:v>
                </c:pt>
                <c:pt idx="106">
                  <c:v>15</c:v>
                </c:pt>
                <c:pt idx="107">
                  <c:v>19</c:v>
                </c:pt>
                <c:pt idx="108">
                  <c:v>10</c:v>
                </c:pt>
                <c:pt idx="109">
                  <c:v>12</c:v>
                </c:pt>
                <c:pt idx="110">
                  <c:v>7</c:v>
                </c:pt>
                <c:pt idx="111">
                  <c:v>18</c:v>
                </c:pt>
                <c:pt idx="112">
                  <c:v>14</c:v>
                </c:pt>
                <c:pt idx="113">
                  <c:v>23</c:v>
                </c:pt>
                <c:pt idx="114">
                  <c:v>33</c:v>
                </c:pt>
                <c:pt idx="115">
                  <c:v>31</c:v>
                </c:pt>
                <c:pt idx="116">
                  <c:v>23</c:v>
                </c:pt>
                <c:pt idx="117">
                  <c:v>20</c:v>
                </c:pt>
                <c:pt idx="118">
                  <c:v>23</c:v>
                </c:pt>
                <c:pt idx="119">
                  <c:v>14</c:v>
                </c:pt>
                <c:pt idx="120">
                  <c:v>14</c:v>
                </c:pt>
                <c:pt idx="121">
                  <c:v>17</c:v>
                </c:pt>
                <c:pt idx="122">
                  <c:v>25</c:v>
                </c:pt>
                <c:pt idx="123">
                  <c:v>6</c:v>
                </c:pt>
                <c:pt idx="124">
                  <c:v>12</c:v>
                </c:pt>
                <c:pt idx="125">
                  <c:v>11</c:v>
                </c:pt>
                <c:pt idx="126">
                  <c:v>13</c:v>
                </c:pt>
                <c:pt idx="127">
                  <c:v>4</c:v>
                </c:pt>
                <c:pt idx="128">
                  <c:v>10</c:v>
                </c:pt>
                <c:pt idx="129">
                  <c:v>18</c:v>
                </c:pt>
                <c:pt idx="130">
                  <c:v>125</c:v>
                </c:pt>
                <c:pt idx="131">
                  <c:v>111</c:v>
                </c:pt>
                <c:pt idx="132">
                  <c:v>47</c:v>
                </c:pt>
                <c:pt idx="133">
                  <c:v>79</c:v>
                </c:pt>
                <c:pt idx="134">
                  <c:v>31</c:v>
                </c:pt>
                <c:pt idx="135">
                  <c:v>20</c:v>
                </c:pt>
                <c:pt idx="136">
                  <c:v>19</c:v>
                </c:pt>
                <c:pt idx="137">
                  <c:v>20</c:v>
                </c:pt>
                <c:pt idx="138">
                  <c:v>23</c:v>
                </c:pt>
                <c:pt idx="139">
                  <c:v>18</c:v>
                </c:pt>
                <c:pt idx="140">
                  <c:v>6</c:v>
                </c:pt>
                <c:pt idx="141">
                  <c:v>10</c:v>
                </c:pt>
                <c:pt idx="142">
                  <c:v>12</c:v>
                </c:pt>
                <c:pt idx="143">
                  <c:v>10</c:v>
                </c:pt>
                <c:pt idx="144">
                  <c:v>11</c:v>
                </c:pt>
                <c:pt idx="145">
                  <c:v>21</c:v>
                </c:pt>
                <c:pt idx="146">
                  <c:v>22</c:v>
                </c:pt>
                <c:pt idx="147">
                  <c:v>27</c:v>
                </c:pt>
                <c:pt idx="148">
                  <c:v>13</c:v>
                </c:pt>
                <c:pt idx="149">
                  <c:v>11</c:v>
                </c:pt>
                <c:pt idx="150">
                  <c:v>18</c:v>
                </c:pt>
                <c:pt idx="151">
                  <c:v>17</c:v>
                </c:pt>
                <c:pt idx="152">
                  <c:v>30</c:v>
                </c:pt>
                <c:pt idx="153">
                  <c:v>26</c:v>
                </c:pt>
                <c:pt idx="154">
                  <c:v>30</c:v>
                </c:pt>
                <c:pt idx="155">
                  <c:v>18</c:v>
                </c:pt>
                <c:pt idx="156">
                  <c:v>35</c:v>
                </c:pt>
                <c:pt idx="157">
                  <c:v>11</c:v>
                </c:pt>
                <c:pt idx="158">
                  <c:v>17</c:v>
                </c:pt>
                <c:pt idx="159">
                  <c:v>25</c:v>
                </c:pt>
                <c:pt idx="160">
                  <c:v>29</c:v>
                </c:pt>
                <c:pt idx="161">
                  <c:v>20</c:v>
                </c:pt>
                <c:pt idx="162">
                  <c:v>26</c:v>
                </c:pt>
                <c:pt idx="163">
                  <c:v>9</c:v>
                </c:pt>
                <c:pt idx="164">
                  <c:v>27</c:v>
                </c:pt>
                <c:pt idx="165">
                  <c:v>9</c:v>
                </c:pt>
                <c:pt idx="166">
                  <c:v>20</c:v>
                </c:pt>
                <c:pt idx="167">
                  <c:v>18</c:v>
                </c:pt>
                <c:pt idx="168">
                  <c:v>10</c:v>
                </c:pt>
                <c:pt idx="169">
                  <c:v>24</c:v>
                </c:pt>
                <c:pt idx="170">
                  <c:v>5</c:v>
                </c:pt>
                <c:pt idx="171">
                  <c:v>12</c:v>
                </c:pt>
                <c:pt idx="172">
                  <c:v>24</c:v>
                </c:pt>
                <c:pt idx="173">
                  <c:v>15</c:v>
                </c:pt>
                <c:pt idx="174">
                  <c:v>18</c:v>
                </c:pt>
                <c:pt idx="175">
                  <c:v>8</c:v>
                </c:pt>
                <c:pt idx="176">
                  <c:v>20</c:v>
                </c:pt>
                <c:pt idx="177">
                  <c:v>14</c:v>
                </c:pt>
                <c:pt idx="178">
                  <c:v>11</c:v>
                </c:pt>
                <c:pt idx="179">
                  <c:v>22</c:v>
                </c:pt>
                <c:pt idx="180">
                  <c:v>13</c:v>
                </c:pt>
                <c:pt idx="181">
                  <c:v>12</c:v>
                </c:pt>
                <c:pt idx="182">
                  <c:v>14</c:v>
                </c:pt>
                <c:pt idx="183">
                  <c:v>20</c:v>
                </c:pt>
                <c:pt idx="184">
                  <c:v>19</c:v>
                </c:pt>
                <c:pt idx="185">
                  <c:v>32</c:v>
                </c:pt>
                <c:pt idx="186">
                  <c:v>33</c:v>
                </c:pt>
                <c:pt idx="187">
                  <c:v>27</c:v>
                </c:pt>
                <c:pt idx="188">
                  <c:v>17</c:v>
                </c:pt>
                <c:pt idx="189">
                  <c:v>33</c:v>
                </c:pt>
                <c:pt idx="190">
                  <c:v>15</c:v>
                </c:pt>
                <c:pt idx="191">
                  <c:v>8</c:v>
                </c:pt>
                <c:pt idx="192">
                  <c:v>20</c:v>
                </c:pt>
                <c:pt idx="193">
                  <c:v>42</c:v>
                </c:pt>
                <c:pt idx="194">
                  <c:v>14</c:v>
                </c:pt>
                <c:pt idx="195">
                  <c:v>3</c:v>
                </c:pt>
                <c:pt idx="196">
                  <c:v>17</c:v>
                </c:pt>
                <c:pt idx="197">
                  <c:v>43</c:v>
                </c:pt>
                <c:pt idx="198">
                  <c:v>17</c:v>
                </c:pt>
                <c:pt idx="199">
                  <c:v>20</c:v>
                </c:pt>
                <c:pt idx="200">
                  <c:v>11</c:v>
                </c:pt>
                <c:pt idx="201">
                  <c:v>19</c:v>
                </c:pt>
                <c:pt idx="202">
                  <c:v>27</c:v>
                </c:pt>
                <c:pt idx="203">
                  <c:v>15</c:v>
                </c:pt>
                <c:pt idx="204">
                  <c:v>10</c:v>
                </c:pt>
                <c:pt idx="205">
                  <c:v>11</c:v>
                </c:pt>
                <c:pt idx="206">
                  <c:v>13</c:v>
                </c:pt>
                <c:pt idx="207">
                  <c:v>18</c:v>
                </c:pt>
                <c:pt idx="208">
                  <c:v>8</c:v>
                </c:pt>
                <c:pt idx="209">
                  <c:v>13</c:v>
                </c:pt>
                <c:pt idx="210">
                  <c:v>19</c:v>
                </c:pt>
                <c:pt idx="211">
                  <c:v>23</c:v>
                </c:pt>
                <c:pt idx="212">
                  <c:v>23</c:v>
                </c:pt>
                <c:pt idx="213">
                  <c:v>6</c:v>
                </c:pt>
                <c:pt idx="214">
                  <c:v>3</c:v>
                </c:pt>
                <c:pt idx="215">
                  <c:v>3</c:v>
                </c:pt>
                <c:pt idx="216">
                  <c:v>16</c:v>
                </c:pt>
                <c:pt idx="217">
                  <c:v>18</c:v>
                </c:pt>
                <c:pt idx="218">
                  <c:v>10</c:v>
                </c:pt>
                <c:pt idx="219">
                  <c:v>7</c:v>
                </c:pt>
                <c:pt idx="220">
                  <c:v>147</c:v>
                </c:pt>
                <c:pt idx="221">
                  <c:v>52</c:v>
                </c:pt>
                <c:pt idx="222">
                  <c:v>29</c:v>
                </c:pt>
                <c:pt idx="223">
                  <c:v>11</c:v>
                </c:pt>
                <c:pt idx="224">
                  <c:v>30</c:v>
                </c:pt>
                <c:pt idx="225">
                  <c:v>42</c:v>
                </c:pt>
                <c:pt idx="226">
                  <c:v>65</c:v>
                </c:pt>
                <c:pt idx="227">
                  <c:v>57</c:v>
                </c:pt>
                <c:pt idx="228">
                  <c:v>36</c:v>
                </c:pt>
                <c:pt idx="229">
                  <c:v>73</c:v>
                </c:pt>
                <c:pt idx="230">
                  <c:v>14</c:v>
                </c:pt>
                <c:pt idx="231">
                  <c:v>28</c:v>
                </c:pt>
                <c:pt idx="232">
                  <c:v>17</c:v>
                </c:pt>
                <c:pt idx="233">
                  <c:v>5</c:v>
                </c:pt>
                <c:pt idx="234">
                  <c:v>18</c:v>
                </c:pt>
                <c:pt idx="235">
                  <c:v>27</c:v>
                </c:pt>
                <c:pt idx="236">
                  <c:v>38</c:v>
                </c:pt>
                <c:pt idx="237">
                  <c:v>22</c:v>
                </c:pt>
                <c:pt idx="238">
                  <c:v>16</c:v>
                </c:pt>
                <c:pt idx="239">
                  <c:v>16</c:v>
                </c:pt>
                <c:pt idx="240">
                  <c:v>35</c:v>
                </c:pt>
                <c:pt idx="241">
                  <c:v>22</c:v>
                </c:pt>
                <c:pt idx="242">
                  <c:v>26</c:v>
                </c:pt>
                <c:pt idx="243">
                  <c:v>15</c:v>
                </c:pt>
                <c:pt idx="244">
                  <c:v>36</c:v>
                </c:pt>
                <c:pt idx="245">
                  <c:v>28</c:v>
                </c:pt>
                <c:pt idx="246">
                  <c:v>6</c:v>
                </c:pt>
                <c:pt idx="247">
                  <c:v>35</c:v>
                </c:pt>
                <c:pt idx="248">
                  <c:v>15</c:v>
                </c:pt>
                <c:pt idx="249">
                  <c:v>24</c:v>
                </c:pt>
                <c:pt idx="250">
                  <c:v>25</c:v>
                </c:pt>
                <c:pt idx="251">
                  <c:v>35</c:v>
                </c:pt>
                <c:pt idx="252">
                  <c:v>21</c:v>
                </c:pt>
                <c:pt idx="253">
                  <c:v>10</c:v>
                </c:pt>
                <c:pt idx="254">
                  <c:v>24</c:v>
                </c:pt>
                <c:pt idx="255">
                  <c:v>13</c:v>
                </c:pt>
                <c:pt idx="256">
                  <c:v>35</c:v>
                </c:pt>
                <c:pt idx="257">
                  <c:v>38</c:v>
                </c:pt>
                <c:pt idx="258">
                  <c:v>16</c:v>
                </c:pt>
                <c:pt idx="259">
                  <c:v>19</c:v>
                </c:pt>
                <c:pt idx="260">
                  <c:v>23</c:v>
                </c:pt>
                <c:pt idx="261">
                  <c:v>18</c:v>
                </c:pt>
                <c:pt idx="262">
                  <c:v>34</c:v>
                </c:pt>
                <c:pt idx="263">
                  <c:v>19</c:v>
                </c:pt>
                <c:pt idx="264">
                  <c:v>26</c:v>
                </c:pt>
                <c:pt idx="265">
                  <c:v>5</c:v>
                </c:pt>
                <c:pt idx="266">
                  <c:v>29</c:v>
                </c:pt>
                <c:pt idx="267">
                  <c:v>19</c:v>
                </c:pt>
                <c:pt idx="268">
                  <c:v>26</c:v>
                </c:pt>
                <c:pt idx="269">
                  <c:v>27</c:v>
                </c:pt>
                <c:pt idx="270">
                  <c:v>21</c:v>
                </c:pt>
                <c:pt idx="271">
                  <c:v>19</c:v>
                </c:pt>
                <c:pt idx="272">
                  <c:v>6</c:v>
                </c:pt>
                <c:pt idx="273">
                  <c:v>30</c:v>
                </c:pt>
                <c:pt idx="274">
                  <c:v>16</c:v>
                </c:pt>
                <c:pt idx="275">
                  <c:v>20</c:v>
                </c:pt>
                <c:pt idx="276">
                  <c:v>29</c:v>
                </c:pt>
                <c:pt idx="277">
                  <c:v>23</c:v>
                </c:pt>
                <c:pt idx="278">
                  <c:v>23</c:v>
                </c:pt>
                <c:pt idx="279">
                  <c:v>24</c:v>
                </c:pt>
                <c:pt idx="280">
                  <c:v>9</c:v>
                </c:pt>
                <c:pt idx="281">
                  <c:v>7</c:v>
                </c:pt>
                <c:pt idx="282">
                  <c:v>29</c:v>
                </c:pt>
                <c:pt idx="283">
                  <c:v>11</c:v>
                </c:pt>
                <c:pt idx="284">
                  <c:v>32</c:v>
                </c:pt>
                <c:pt idx="285">
                  <c:v>18</c:v>
                </c:pt>
                <c:pt idx="286">
                  <c:v>17</c:v>
                </c:pt>
                <c:pt idx="287">
                  <c:v>21</c:v>
                </c:pt>
                <c:pt idx="288">
                  <c:v>15</c:v>
                </c:pt>
                <c:pt idx="289">
                  <c:v>15</c:v>
                </c:pt>
                <c:pt idx="290">
                  <c:v>15</c:v>
                </c:pt>
                <c:pt idx="291">
                  <c:v>29</c:v>
                </c:pt>
                <c:pt idx="292">
                  <c:v>14</c:v>
                </c:pt>
                <c:pt idx="293">
                  <c:v>13</c:v>
                </c:pt>
                <c:pt idx="294">
                  <c:v>23</c:v>
                </c:pt>
                <c:pt idx="295">
                  <c:v>18</c:v>
                </c:pt>
                <c:pt idx="296">
                  <c:v>19</c:v>
                </c:pt>
                <c:pt idx="297">
                  <c:v>21</c:v>
                </c:pt>
                <c:pt idx="298">
                  <c:v>25</c:v>
                </c:pt>
                <c:pt idx="299">
                  <c:v>25</c:v>
                </c:pt>
                <c:pt idx="300">
                  <c:v>16</c:v>
                </c:pt>
                <c:pt idx="301">
                  <c:v>24</c:v>
                </c:pt>
              </c:numCache>
            </c:numRef>
          </c:val>
        </c:ser>
        <c:ser>
          <c:idx val="4"/>
          <c:order val="3"/>
          <c:tx>
            <c:strRef>
              <c:f>Expert_Aktionen_alle!$E$1</c:f>
              <c:strCache>
                <c:ptCount val="1"/>
                <c:pt idx="0">
                  <c:v>Aktion 3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Expert_Aktionen_alle!$A$2:$A$263</c:f>
              <c:numCache>
                <c:formatCode>General</c:formatCode>
                <c:ptCount val="2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</c:numCache>
            </c:numRef>
          </c:cat>
          <c:val>
            <c:numRef>
              <c:f>Expert_Aktionen_alle!$E$2:$E$303</c:f>
              <c:numCache>
                <c:formatCode>General</c:formatCode>
                <c:ptCount val="302"/>
                <c:pt idx="0">
                  <c:v>22</c:v>
                </c:pt>
                <c:pt idx="1">
                  <c:v>56</c:v>
                </c:pt>
                <c:pt idx="2">
                  <c:v>80</c:v>
                </c:pt>
                <c:pt idx="3">
                  <c:v>54</c:v>
                </c:pt>
                <c:pt idx="4">
                  <c:v>111</c:v>
                </c:pt>
                <c:pt idx="5">
                  <c:v>49</c:v>
                </c:pt>
                <c:pt idx="6">
                  <c:v>158</c:v>
                </c:pt>
                <c:pt idx="7">
                  <c:v>71</c:v>
                </c:pt>
                <c:pt idx="8">
                  <c:v>26</c:v>
                </c:pt>
                <c:pt idx="9">
                  <c:v>38</c:v>
                </c:pt>
                <c:pt idx="10">
                  <c:v>49</c:v>
                </c:pt>
                <c:pt idx="11">
                  <c:v>61</c:v>
                </c:pt>
                <c:pt idx="12">
                  <c:v>54</c:v>
                </c:pt>
                <c:pt idx="13">
                  <c:v>10</c:v>
                </c:pt>
                <c:pt idx="14">
                  <c:v>23</c:v>
                </c:pt>
                <c:pt idx="15">
                  <c:v>26</c:v>
                </c:pt>
                <c:pt idx="16">
                  <c:v>54</c:v>
                </c:pt>
                <c:pt idx="17">
                  <c:v>65</c:v>
                </c:pt>
                <c:pt idx="18">
                  <c:v>79</c:v>
                </c:pt>
                <c:pt idx="19">
                  <c:v>26</c:v>
                </c:pt>
                <c:pt idx="20">
                  <c:v>122</c:v>
                </c:pt>
                <c:pt idx="21">
                  <c:v>76</c:v>
                </c:pt>
                <c:pt idx="22">
                  <c:v>63</c:v>
                </c:pt>
                <c:pt idx="23">
                  <c:v>172</c:v>
                </c:pt>
                <c:pt idx="24">
                  <c:v>61</c:v>
                </c:pt>
                <c:pt idx="25">
                  <c:v>21</c:v>
                </c:pt>
                <c:pt idx="26">
                  <c:v>52</c:v>
                </c:pt>
                <c:pt idx="27">
                  <c:v>55</c:v>
                </c:pt>
                <c:pt idx="28">
                  <c:v>32</c:v>
                </c:pt>
                <c:pt idx="29">
                  <c:v>49</c:v>
                </c:pt>
                <c:pt idx="30">
                  <c:v>42</c:v>
                </c:pt>
                <c:pt idx="31">
                  <c:v>62</c:v>
                </c:pt>
                <c:pt idx="32">
                  <c:v>49</c:v>
                </c:pt>
                <c:pt idx="33">
                  <c:v>27</c:v>
                </c:pt>
                <c:pt idx="34">
                  <c:v>26</c:v>
                </c:pt>
                <c:pt idx="35">
                  <c:v>105</c:v>
                </c:pt>
                <c:pt idx="36">
                  <c:v>50</c:v>
                </c:pt>
                <c:pt idx="37">
                  <c:v>36</c:v>
                </c:pt>
                <c:pt idx="38">
                  <c:v>58</c:v>
                </c:pt>
                <c:pt idx="39">
                  <c:v>70</c:v>
                </c:pt>
                <c:pt idx="40">
                  <c:v>55</c:v>
                </c:pt>
                <c:pt idx="41">
                  <c:v>29</c:v>
                </c:pt>
                <c:pt idx="42">
                  <c:v>101</c:v>
                </c:pt>
                <c:pt idx="43">
                  <c:v>38</c:v>
                </c:pt>
                <c:pt idx="44">
                  <c:v>90</c:v>
                </c:pt>
                <c:pt idx="45">
                  <c:v>46</c:v>
                </c:pt>
                <c:pt idx="46">
                  <c:v>48</c:v>
                </c:pt>
                <c:pt idx="47">
                  <c:v>127</c:v>
                </c:pt>
                <c:pt idx="48">
                  <c:v>29</c:v>
                </c:pt>
                <c:pt idx="49">
                  <c:v>47</c:v>
                </c:pt>
                <c:pt idx="50">
                  <c:v>99</c:v>
                </c:pt>
                <c:pt idx="51">
                  <c:v>51</c:v>
                </c:pt>
                <c:pt idx="52">
                  <c:v>74</c:v>
                </c:pt>
                <c:pt idx="53">
                  <c:v>80</c:v>
                </c:pt>
                <c:pt idx="54">
                  <c:v>18</c:v>
                </c:pt>
                <c:pt idx="55">
                  <c:v>81</c:v>
                </c:pt>
                <c:pt idx="56">
                  <c:v>53</c:v>
                </c:pt>
                <c:pt idx="57">
                  <c:v>35</c:v>
                </c:pt>
                <c:pt idx="58">
                  <c:v>60</c:v>
                </c:pt>
                <c:pt idx="59">
                  <c:v>21</c:v>
                </c:pt>
                <c:pt idx="60">
                  <c:v>58</c:v>
                </c:pt>
                <c:pt idx="61">
                  <c:v>30</c:v>
                </c:pt>
                <c:pt idx="62">
                  <c:v>38</c:v>
                </c:pt>
                <c:pt idx="63">
                  <c:v>12</c:v>
                </c:pt>
                <c:pt idx="64">
                  <c:v>39</c:v>
                </c:pt>
                <c:pt idx="65">
                  <c:v>56</c:v>
                </c:pt>
                <c:pt idx="66">
                  <c:v>34</c:v>
                </c:pt>
                <c:pt idx="67">
                  <c:v>40</c:v>
                </c:pt>
                <c:pt idx="68">
                  <c:v>63</c:v>
                </c:pt>
                <c:pt idx="69">
                  <c:v>150</c:v>
                </c:pt>
                <c:pt idx="70">
                  <c:v>51</c:v>
                </c:pt>
                <c:pt idx="71">
                  <c:v>47</c:v>
                </c:pt>
                <c:pt idx="72">
                  <c:v>72</c:v>
                </c:pt>
                <c:pt idx="73">
                  <c:v>39</c:v>
                </c:pt>
                <c:pt idx="74">
                  <c:v>30</c:v>
                </c:pt>
                <c:pt idx="75">
                  <c:v>13</c:v>
                </c:pt>
                <c:pt idx="76">
                  <c:v>52</c:v>
                </c:pt>
                <c:pt idx="77">
                  <c:v>47</c:v>
                </c:pt>
                <c:pt idx="78">
                  <c:v>44</c:v>
                </c:pt>
                <c:pt idx="79">
                  <c:v>101</c:v>
                </c:pt>
                <c:pt idx="80">
                  <c:v>79</c:v>
                </c:pt>
                <c:pt idx="81">
                  <c:v>42</c:v>
                </c:pt>
                <c:pt idx="82">
                  <c:v>44</c:v>
                </c:pt>
                <c:pt idx="83">
                  <c:v>30</c:v>
                </c:pt>
                <c:pt idx="84">
                  <c:v>51</c:v>
                </c:pt>
                <c:pt idx="85">
                  <c:v>46</c:v>
                </c:pt>
                <c:pt idx="86">
                  <c:v>58</c:v>
                </c:pt>
                <c:pt idx="87">
                  <c:v>53</c:v>
                </c:pt>
                <c:pt idx="88">
                  <c:v>21</c:v>
                </c:pt>
                <c:pt idx="89">
                  <c:v>184</c:v>
                </c:pt>
                <c:pt idx="90">
                  <c:v>109</c:v>
                </c:pt>
                <c:pt idx="91">
                  <c:v>75</c:v>
                </c:pt>
                <c:pt idx="92">
                  <c:v>39</c:v>
                </c:pt>
                <c:pt idx="93">
                  <c:v>32</c:v>
                </c:pt>
                <c:pt idx="94">
                  <c:v>56</c:v>
                </c:pt>
                <c:pt idx="95">
                  <c:v>28</c:v>
                </c:pt>
                <c:pt idx="96">
                  <c:v>26</c:v>
                </c:pt>
                <c:pt idx="97">
                  <c:v>37</c:v>
                </c:pt>
                <c:pt idx="98">
                  <c:v>93</c:v>
                </c:pt>
                <c:pt idx="99">
                  <c:v>22</c:v>
                </c:pt>
                <c:pt idx="100">
                  <c:v>43</c:v>
                </c:pt>
                <c:pt idx="101">
                  <c:v>50</c:v>
                </c:pt>
                <c:pt idx="102">
                  <c:v>117</c:v>
                </c:pt>
                <c:pt idx="103">
                  <c:v>40</c:v>
                </c:pt>
                <c:pt idx="104">
                  <c:v>51</c:v>
                </c:pt>
                <c:pt idx="105">
                  <c:v>86</c:v>
                </c:pt>
                <c:pt idx="106">
                  <c:v>74</c:v>
                </c:pt>
                <c:pt idx="107">
                  <c:v>66</c:v>
                </c:pt>
                <c:pt idx="108">
                  <c:v>38</c:v>
                </c:pt>
                <c:pt idx="109">
                  <c:v>74</c:v>
                </c:pt>
                <c:pt idx="110">
                  <c:v>59</c:v>
                </c:pt>
                <c:pt idx="111">
                  <c:v>94</c:v>
                </c:pt>
                <c:pt idx="112">
                  <c:v>58</c:v>
                </c:pt>
                <c:pt idx="113">
                  <c:v>51</c:v>
                </c:pt>
                <c:pt idx="114">
                  <c:v>119</c:v>
                </c:pt>
                <c:pt idx="115">
                  <c:v>54</c:v>
                </c:pt>
                <c:pt idx="116">
                  <c:v>87</c:v>
                </c:pt>
                <c:pt idx="117">
                  <c:v>71</c:v>
                </c:pt>
                <c:pt idx="118">
                  <c:v>45</c:v>
                </c:pt>
                <c:pt idx="119">
                  <c:v>47</c:v>
                </c:pt>
                <c:pt idx="120">
                  <c:v>77</c:v>
                </c:pt>
                <c:pt idx="121">
                  <c:v>84</c:v>
                </c:pt>
                <c:pt idx="122">
                  <c:v>112</c:v>
                </c:pt>
                <c:pt idx="123">
                  <c:v>49</c:v>
                </c:pt>
                <c:pt idx="124">
                  <c:v>99</c:v>
                </c:pt>
                <c:pt idx="125">
                  <c:v>50</c:v>
                </c:pt>
                <c:pt idx="126">
                  <c:v>40</c:v>
                </c:pt>
                <c:pt idx="127">
                  <c:v>12</c:v>
                </c:pt>
                <c:pt idx="128">
                  <c:v>42</c:v>
                </c:pt>
                <c:pt idx="129">
                  <c:v>29</c:v>
                </c:pt>
                <c:pt idx="130">
                  <c:v>32</c:v>
                </c:pt>
                <c:pt idx="131">
                  <c:v>25</c:v>
                </c:pt>
                <c:pt idx="132">
                  <c:v>22</c:v>
                </c:pt>
                <c:pt idx="133">
                  <c:v>45</c:v>
                </c:pt>
                <c:pt idx="134">
                  <c:v>27</c:v>
                </c:pt>
                <c:pt idx="135">
                  <c:v>58</c:v>
                </c:pt>
                <c:pt idx="136">
                  <c:v>51</c:v>
                </c:pt>
                <c:pt idx="137">
                  <c:v>61</c:v>
                </c:pt>
                <c:pt idx="138">
                  <c:v>41</c:v>
                </c:pt>
                <c:pt idx="139">
                  <c:v>23</c:v>
                </c:pt>
                <c:pt idx="140">
                  <c:v>18</c:v>
                </c:pt>
                <c:pt idx="141">
                  <c:v>28</c:v>
                </c:pt>
                <c:pt idx="142">
                  <c:v>31</c:v>
                </c:pt>
                <c:pt idx="143">
                  <c:v>50</c:v>
                </c:pt>
                <c:pt idx="144">
                  <c:v>47</c:v>
                </c:pt>
                <c:pt idx="145">
                  <c:v>76</c:v>
                </c:pt>
                <c:pt idx="146">
                  <c:v>77</c:v>
                </c:pt>
                <c:pt idx="147">
                  <c:v>36</c:v>
                </c:pt>
                <c:pt idx="148">
                  <c:v>58</c:v>
                </c:pt>
                <c:pt idx="149">
                  <c:v>118</c:v>
                </c:pt>
                <c:pt idx="150">
                  <c:v>57</c:v>
                </c:pt>
                <c:pt idx="151">
                  <c:v>76</c:v>
                </c:pt>
                <c:pt idx="152">
                  <c:v>102</c:v>
                </c:pt>
                <c:pt idx="153">
                  <c:v>102</c:v>
                </c:pt>
                <c:pt idx="154">
                  <c:v>79</c:v>
                </c:pt>
                <c:pt idx="155">
                  <c:v>66</c:v>
                </c:pt>
                <c:pt idx="156">
                  <c:v>130</c:v>
                </c:pt>
                <c:pt idx="157">
                  <c:v>70</c:v>
                </c:pt>
                <c:pt idx="158">
                  <c:v>62</c:v>
                </c:pt>
                <c:pt idx="159">
                  <c:v>102</c:v>
                </c:pt>
                <c:pt idx="160">
                  <c:v>93</c:v>
                </c:pt>
                <c:pt idx="161">
                  <c:v>49</c:v>
                </c:pt>
                <c:pt idx="162">
                  <c:v>48</c:v>
                </c:pt>
                <c:pt idx="163">
                  <c:v>46</c:v>
                </c:pt>
                <c:pt idx="164">
                  <c:v>70</c:v>
                </c:pt>
                <c:pt idx="165">
                  <c:v>26</c:v>
                </c:pt>
                <c:pt idx="166">
                  <c:v>74</c:v>
                </c:pt>
                <c:pt idx="167">
                  <c:v>60</c:v>
                </c:pt>
                <c:pt idx="168">
                  <c:v>44</c:v>
                </c:pt>
                <c:pt idx="169">
                  <c:v>84</c:v>
                </c:pt>
                <c:pt idx="170">
                  <c:v>27</c:v>
                </c:pt>
                <c:pt idx="171">
                  <c:v>38</c:v>
                </c:pt>
                <c:pt idx="172">
                  <c:v>111</c:v>
                </c:pt>
                <c:pt idx="173">
                  <c:v>33</c:v>
                </c:pt>
                <c:pt idx="174">
                  <c:v>87</c:v>
                </c:pt>
                <c:pt idx="175">
                  <c:v>61</c:v>
                </c:pt>
                <c:pt idx="176">
                  <c:v>89</c:v>
                </c:pt>
                <c:pt idx="177">
                  <c:v>42</c:v>
                </c:pt>
                <c:pt idx="178">
                  <c:v>66</c:v>
                </c:pt>
                <c:pt idx="179">
                  <c:v>62</c:v>
                </c:pt>
                <c:pt idx="180">
                  <c:v>63</c:v>
                </c:pt>
                <c:pt idx="181">
                  <c:v>63</c:v>
                </c:pt>
                <c:pt idx="182">
                  <c:v>49</c:v>
                </c:pt>
                <c:pt idx="183">
                  <c:v>51</c:v>
                </c:pt>
                <c:pt idx="184">
                  <c:v>86</c:v>
                </c:pt>
                <c:pt idx="185">
                  <c:v>99</c:v>
                </c:pt>
                <c:pt idx="186">
                  <c:v>64</c:v>
                </c:pt>
                <c:pt idx="187">
                  <c:v>54</c:v>
                </c:pt>
                <c:pt idx="188">
                  <c:v>54</c:v>
                </c:pt>
                <c:pt idx="189">
                  <c:v>96</c:v>
                </c:pt>
                <c:pt idx="190">
                  <c:v>59</c:v>
                </c:pt>
                <c:pt idx="191">
                  <c:v>42</c:v>
                </c:pt>
                <c:pt idx="192">
                  <c:v>47</c:v>
                </c:pt>
                <c:pt idx="193">
                  <c:v>74</c:v>
                </c:pt>
                <c:pt idx="194">
                  <c:v>35</c:v>
                </c:pt>
                <c:pt idx="195">
                  <c:v>14</c:v>
                </c:pt>
                <c:pt idx="196">
                  <c:v>29</c:v>
                </c:pt>
                <c:pt idx="197">
                  <c:v>80</c:v>
                </c:pt>
                <c:pt idx="198">
                  <c:v>67</c:v>
                </c:pt>
                <c:pt idx="199">
                  <c:v>69</c:v>
                </c:pt>
                <c:pt idx="200">
                  <c:v>24</c:v>
                </c:pt>
                <c:pt idx="201">
                  <c:v>63</c:v>
                </c:pt>
                <c:pt idx="202">
                  <c:v>77</c:v>
                </c:pt>
                <c:pt idx="203">
                  <c:v>41</c:v>
                </c:pt>
                <c:pt idx="204">
                  <c:v>61</c:v>
                </c:pt>
                <c:pt idx="205">
                  <c:v>37</c:v>
                </c:pt>
                <c:pt idx="206">
                  <c:v>29</c:v>
                </c:pt>
                <c:pt idx="207">
                  <c:v>40</c:v>
                </c:pt>
                <c:pt idx="208">
                  <c:v>32</c:v>
                </c:pt>
                <c:pt idx="209">
                  <c:v>42</c:v>
                </c:pt>
                <c:pt idx="210">
                  <c:v>79</c:v>
                </c:pt>
                <c:pt idx="211">
                  <c:v>72</c:v>
                </c:pt>
                <c:pt idx="212">
                  <c:v>60</c:v>
                </c:pt>
                <c:pt idx="213">
                  <c:v>140</c:v>
                </c:pt>
                <c:pt idx="214">
                  <c:v>78</c:v>
                </c:pt>
                <c:pt idx="215">
                  <c:v>80</c:v>
                </c:pt>
                <c:pt idx="216">
                  <c:v>92</c:v>
                </c:pt>
                <c:pt idx="217">
                  <c:v>90</c:v>
                </c:pt>
                <c:pt idx="218">
                  <c:v>33</c:v>
                </c:pt>
                <c:pt idx="219">
                  <c:v>30</c:v>
                </c:pt>
                <c:pt idx="220">
                  <c:v>51</c:v>
                </c:pt>
                <c:pt idx="221">
                  <c:v>38</c:v>
                </c:pt>
                <c:pt idx="222">
                  <c:v>87</c:v>
                </c:pt>
                <c:pt idx="223">
                  <c:v>25</c:v>
                </c:pt>
                <c:pt idx="224">
                  <c:v>72</c:v>
                </c:pt>
                <c:pt idx="225">
                  <c:v>40</c:v>
                </c:pt>
                <c:pt idx="226">
                  <c:v>49</c:v>
                </c:pt>
                <c:pt idx="227">
                  <c:v>21</c:v>
                </c:pt>
                <c:pt idx="228">
                  <c:v>38</c:v>
                </c:pt>
                <c:pt idx="229">
                  <c:v>44</c:v>
                </c:pt>
                <c:pt idx="230">
                  <c:v>49</c:v>
                </c:pt>
                <c:pt idx="231">
                  <c:v>70</c:v>
                </c:pt>
                <c:pt idx="232">
                  <c:v>39</c:v>
                </c:pt>
                <c:pt idx="233">
                  <c:v>35</c:v>
                </c:pt>
                <c:pt idx="234">
                  <c:v>49</c:v>
                </c:pt>
                <c:pt idx="235">
                  <c:v>45</c:v>
                </c:pt>
                <c:pt idx="236">
                  <c:v>77</c:v>
                </c:pt>
                <c:pt idx="237">
                  <c:v>57</c:v>
                </c:pt>
                <c:pt idx="238">
                  <c:v>50</c:v>
                </c:pt>
                <c:pt idx="239">
                  <c:v>70</c:v>
                </c:pt>
                <c:pt idx="240">
                  <c:v>79</c:v>
                </c:pt>
                <c:pt idx="241">
                  <c:v>65</c:v>
                </c:pt>
                <c:pt idx="242">
                  <c:v>86</c:v>
                </c:pt>
                <c:pt idx="243">
                  <c:v>29</c:v>
                </c:pt>
                <c:pt idx="244">
                  <c:v>79</c:v>
                </c:pt>
                <c:pt idx="245">
                  <c:v>58</c:v>
                </c:pt>
                <c:pt idx="246">
                  <c:v>38</c:v>
                </c:pt>
                <c:pt idx="247">
                  <c:v>99</c:v>
                </c:pt>
                <c:pt idx="248">
                  <c:v>50</c:v>
                </c:pt>
                <c:pt idx="249">
                  <c:v>44</c:v>
                </c:pt>
                <c:pt idx="250">
                  <c:v>42</c:v>
                </c:pt>
                <c:pt idx="251">
                  <c:v>68</c:v>
                </c:pt>
                <c:pt idx="252">
                  <c:v>40</c:v>
                </c:pt>
                <c:pt idx="253">
                  <c:v>22</c:v>
                </c:pt>
                <c:pt idx="254">
                  <c:v>23</c:v>
                </c:pt>
                <c:pt idx="255">
                  <c:v>48</c:v>
                </c:pt>
                <c:pt idx="256">
                  <c:v>73</c:v>
                </c:pt>
                <c:pt idx="257">
                  <c:v>71</c:v>
                </c:pt>
                <c:pt idx="258">
                  <c:v>64</c:v>
                </c:pt>
                <c:pt idx="259">
                  <c:v>50</c:v>
                </c:pt>
                <c:pt idx="260">
                  <c:v>81</c:v>
                </c:pt>
                <c:pt idx="261">
                  <c:v>74</c:v>
                </c:pt>
                <c:pt idx="262">
                  <c:v>100</c:v>
                </c:pt>
                <c:pt idx="263">
                  <c:v>60</c:v>
                </c:pt>
                <c:pt idx="264">
                  <c:v>51</c:v>
                </c:pt>
                <c:pt idx="265">
                  <c:v>46</c:v>
                </c:pt>
                <c:pt idx="266">
                  <c:v>60</c:v>
                </c:pt>
                <c:pt idx="267">
                  <c:v>120</c:v>
                </c:pt>
                <c:pt idx="268">
                  <c:v>63</c:v>
                </c:pt>
                <c:pt idx="269">
                  <c:v>134</c:v>
                </c:pt>
                <c:pt idx="270">
                  <c:v>76</c:v>
                </c:pt>
                <c:pt idx="271">
                  <c:v>42</c:v>
                </c:pt>
                <c:pt idx="272">
                  <c:v>26</c:v>
                </c:pt>
                <c:pt idx="273">
                  <c:v>64</c:v>
                </c:pt>
                <c:pt idx="274">
                  <c:v>44</c:v>
                </c:pt>
                <c:pt idx="275">
                  <c:v>61</c:v>
                </c:pt>
                <c:pt idx="276">
                  <c:v>58</c:v>
                </c:pt>
                <c:pt idx="277">
                  <c:v>51</c:v>
                </c:pt>
                <c:pt idx="278">
                  <c:v>35</c:v>
                </c:pt>
                <c:pt idx="279">
                  <c:v>72</c:v>
                </c:pt>
                <c:pt idx="280">
                  <c:v>47</c:v>
                </c:pt>
                <c:pt idx="281">
                  <c:v>25</c:v>
                </c:pt>
                <c:pt idx="282">
                  <c:v>58</c:v>
                </c:pt>
                <c:pt idx="283">
                  <c:v>37</c:v>
                </c:pt>
                <c:pt idx="284">
                  <c:v>99</c:v>
                </c:pt>
                <c:pt idx="285">
                  <c:v>49</c:v>
                </c:pt>
                <c:pt idx="286">
                  <c:v>48</c:v>
                </c:pt>
                <c:pt idx="287">
                  <c:v>90</c:v>
                </c:pt>
                <c:pt idx="288">
                  <c:v>79</c:v>
                </c:pt>
                <c:pt idx="289">
                  <c:v>54</c:v>
                </c:pt>
                <c:pt idx="290">
                  <c:v>30</c:v>
                </c:pt>
                <c:pt idx="291">
                  <c:v>73</c:v>
                </c:pt>
                <c:pt idx="292">
                  <c:v>55</c:v>
                </c:pt>
                <c:pt idx="293">
                  <c:v>86</c:v>
                </c:pt>
                <c:pt idx="294">
                  <c:v>40</c:v>
                </c:pt>
                <c:pt idx="295">
                  <c:v>55</c:v>
                </c:pt>
                <c:pt idx="296">
                  <c:v>44</c:v>
                </c:pt>
                <c:pt idx="297">
                  <c:v>55</c:v>
                </c:pt>
                <c:pt idx="298">
                  <c:v>91</c:v>
                </c:pt>
                <c:pt idx="299">
                  <c:v>81</c:v>
                </c:pt>
                <c:pt idx="300">
                  <c:v>50</c:v>
                </c:pt>
                <c:pt idx="301">
                  <c:v>31</c:v>
                </c:pt>
              </c:numCache>
            </c:numRef>
          </c:val>
        </c:ser>
        <c:ser>
          <c:idx val="5"/>
          <c:order val="4"/>
          <c:tx>
            <c:strRef>
              <c:f>Expert_Aktionen_alle!$F$1</c:f>
              <c:strCache>
                <c:ptCount val="1"/>
                <c:pt idx="0">
                  <c:v>Aktion 4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Expert_Aktionen_alle!$A$2:$A$263</c:f>
              <c:numCache>
                <c:formatCode>General</c:formatCode>
                <c:ptCount val="2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</c:numCache>
            </c:numRef>
          </c:cat>
          <c:val>
            <c:numRef>
              <c:f>Expert_Aktionen_alle!$F$2:$F$303</c:f>
              <c:numCache>
                <c:formatCode>General</c:formatCode>
                <c:ptCount val="302"/>
                <c:pt idx="0">
                  <c:v>25</c:v>
                </c:pt>
                <c:pt idx="1">
                  <c:v>50</c:v>
                </c:pt>
                <c:pt idx="2">
                  <c:v>61</c:v>
                </c:pt>
                <c:pt idx="3">
                  <c:v>43</c:v>
                </c:pt>
                <c:pt idx="4">
                  <c:v>120</c:v>
                </c:pt>
                <c:pt idx="5">
                  <c:v>16</c:v>
                </c:pt>
                <c:pt idx="6">
                  <c:v>32</c:v>
                </c:pt>
                <c:pt idx="7">
                  <c:v>25</c:v>
                </c:pt>
                <c:pt idx="8">
                  <c:v>11</c:v>
                </c:pt>
                <c:pt idx="9">
                  <c:v>43</c:v>
                </c:pt>
                <c:pt idx="10">
                  <c:v>63</c:v>
                </c:pt>
                <c:pt idx="11">
                  <c:v>69</c:v>
                </c:pt>
                <c:pt idx="12">
                  <c:v>37</c:v>
                </c:pt>
                <c:pt idx="13">
                  <c:v>141</c:v>
                </c:pt>
                <c:pt idx="14">
                  <c:v>36</c:v>
                </c:pt>
                <c:pt idx="15">
                  <c:v>41</c:v>
                </c:pt>
                <c:pt idx="16">
                  <c:v>36</c:v>
                </c:pt>
                <c:pt idx="17">
                  <c:v>40</c:v>
                </c:pt>
                <c:pt idx="18">
                  <c:v>2</c:v>
                </c:pt>
                <c:pt idx="19">
                  <c:v>26</c:v>
                </c:pt>
                <c:pt idx="20">
                  <c:v>17</c:v>
                </c:pt>
                <c:pt idx="21">
                  <c:v>17</c:v>
                </c:pt>
                <c:pt idx="22">
                  <c:v>6</c:v>
                </c:pt>
                <c:pt idx="23">
                  <c:v>5</c:v>
                </c:pt>
                <c:pt idx="24">
                  <c:v>67</c:v>
                </c:pt>
                <c:pt idx="25">
                  <c:v>17</c:v>
                </c:pt>
                <c:pt idx="26">
                  <c:v>31</c:v>
                </c:pt>
                <c:pt idx="27">
                  <c:v>54</c:v>
                </c:pt>
                <c:pt idx="28">
                  <c:v>35</c:v>
                </c:pt>
                <c:pt idx="29">
                  <c:v>40</c:v>
                </c:pt>
                <c:pt idx="30">
                  <c:v>42</c:v>
                </c:pt>
                <c:pt idx="31">
                  <c:v>118</c:v>
                </c:pt>
                <c:pt idx="32">
                  <c:v>64</c:v>
                </c:pt>
                <c:pt idx="33">
                  <c:v>93</c:v>
                </c:pt>
                <c:pt idx="34">
                  <c:v>52</c:v>
                </c:pt>
                <c:pt idx="35">
                  <c:v>73</c:v>
                </c:pt>
                <c:pt idx="36">
                  <c:v>45</c:v>
                </c:pt>
                <c:pt idx="37">
                  <c:v>43</c:v>
                </c:pt>
                <c:pt idx="38">
                  <c:v>17</c:v>
                </c:pt>
                <c:pt idx="39">
                  <c:v>78</c:v>
                </c:pt>
                <c:pt idx="40">
                  <c:v>50</c:v>
                </c:pt>
                <c:pt idx="41">
                  <c:v>32</c:v>
                </c:pt>
                <c:pt idx="42">
                  <c:v>53</c:v>
                </c:pt>
                <c:pt idx="43">
                  <c:v>58</c:v>
                </c:pt>
                <c:pt idx="44">
                  <c:v>29</c:v>
                </c:pt>
                <c:pt idx="45">
                  <c:v>28</c:v>
                </c:pt>
                <c:pt idx="46">
                  <c:v>37</c:v>
                </c:pt>
                <c:pt idx="47">
                  <c:v>90</c:v>
                </c:pt>
                <c:pt idx="48">
                  <c:v>30</c:v>
                </c:pt>
                <c:pt idx="49">
                  <c:v>52</c:v>
                </c:pt>
                <c:pt idx="50">
                  <c:v>158</c:v>
                </c:pt>
                <c:pt idx="51">
                  <c:v>69</c:v>
                </c:pt>
                <c:pt idx="52">
                  <c:v>99</c:v>
                </c:pt>
                <c:pt idx="53">
                  <c:v>85</c:v>
                </c:pt>
                <c:pt idx="54">
                  <c:v>21</c:v>
                </c:pt>
                <c:pt idx="55">
                  <c:v>39</c:v>
                </c:pt>
                <c:pt idx="56">
                  <c:v>19</c:v>
                </c:pt>
                <c:pt idx="57">
                  <c:v>45</c:v>
                </c:pt>
                <c:pt idx="58">
                  <c:v>64</c:v>
                </c:pt>
                <c:pt idx="59">
                  <c:v>28</c:v>
                </c:pt>
                <c:pt idx="60">
                  <c:v>52</c:v>
                </c:pt>
                <c:pt idx="61">
                  <c:v>52</c:v>
                </c:pt>
                <c:pt idx="62">
                  <c:v>52</c:v>
                </c:pt>
                <c:pt idx="63">
                  <c:v>109</c:v>
                </c:pt>
                <c:pt idx="64">
                  <c:v>72</c:v>
                </c:pt>
                <c:pt idx="65">
                  <c:v>68</c:v>
                </c:pt>
                <c:pt idx="66">
                  <c:v>43</c:v>
                </c:pt>
                <c:pt idx="67">
                  <c:v>68</c:v>
                </c:pt>
                <c:pt idx="68">
                  <c:v>60</c:v>
                </c:pt>
                <c:pt idx="69">
                  <c:v>149</c:v>
                </c:pt>
                <c:pt idx="70">
                  <c:v>29</c:v>
                </c:pt>
                <c:pt idx="71">
                  <c:v>63</c:v>
                </c:pt>
                <c:pt idx="72">
                  <c:v>121</c:v>
                </c:pt>
                <c:pt idx="73">
                  <c:v>28</c:v>
                </c:pt>
                <c:pt idx="74">
                  <c:v>39</c:v>
                </c:pt>
                <c:pt idx="75">
                  <c:v>18</c:v>
                </c:pt>
                <c:pt idx="76">
                  <c:v>36</c:v>
                </c:pt>
                <c:pt idx="77">
                  <c:v>34</c:v>
                </c:pt>
                <c:pt idx="78">
                  <c:v>58</c:v>
                </c:pt>
                <c:pt idx="79">
                  <c:v>87</c:v>
                </c:pt>
                <c:pt idx="80">
                  <c:v>117</c:v>
                </c:pt>
                <c:pt idx="81">
                  <c:v>45</c:v>
                </c:pt>
                <c:pt idx="82">
                  <c:v>65</c:v>
                </c:pt>
                <c:pt idx="83">
                  <c:v>25</c:v>
                </c:pt>
                <c:pt idx="84">
                  <c:v>47</c:v>
                </c:pt>
                <c:pt idx="85">
                  <c:v>51</c:v>
                </c:pt>
                <c:pt idx="86">
                  <c:v>63</c:v>
                </c:pt>
                <c:pt idx="87">
                  <c:v>56</c:v>
                </c:pt>
                <c:pt idx="88">
                  <c:v>29</c:v>
                </c:pt>
                <c:pt idx="89">
                  <c:v>159</c:v>
                </c:pt>
                <c:pt idx="90">
                  <c:v>116</c:v>
                </c:pt>
                <c:pt idx="91">
                  <c:v>71</c:v>
                </c:pt>
                <c:pt idx="92">
                  <c:v>39</c:v>
                </c:pt>
                <c:pt idx="93">
                  <c:v>23</c:v>
                </c:pt>
                <c:pt idx="94">
                  <c:v>65</c:v>
                </c:pt>
                <c:pt idx="95">
                  <c:v>18</c:v>
                </c:pt>
                <c:pt idx="96">
                  <c:v>45</c:v>
                </c:pt>
                <c:pt idx="97">
                  <c:v>37</c:v>
                </c:pt>
                <c:pt idx="98">
                  <c:v>37</c:v>
                </c:pt>
                <c:pt idx="99">
                  <c:v>19</c:v>
                </c:pt>
                <c:pt idx="100">
                  <c:v>40</c:v>
                </c:pt>
                <c:pt idx="101">
                  <c:v>35</c:v>
                </c:pt>
                <c:pt idx="102">
                  <c:v>78</c:v>
                </c:pt>
                <c:pt idx="103">
                  <c:v>42</c:v>
                </c:pt>
                <c:pt idx="104">
                  <c:v>50</c:v>
                </c:pt>
                <c:pt idx="105">
                  <c:v>72</c:v>
                </c:pt>
                <c:pt idx="106">
                  <c:v>62</c:v>
                </c:pt>
                <c:pt idx="107">
                  <c:v>59</c:v>
                </c:pt>
                <c:pt idx="108">
                  <c:v>40</c:v>
                </c:pt>
                <c:pt idx="109">
                  <c:v>61</c:v>
                </c:pt>
                <c:pt idx="110">
                  <c:v>40</c:v>
                </c:pt>
                <c:pt idx="111">
                  <c:v>75</c:v>
                </c:pt>
                <c:pt idx="112">
                  <c:v>18</c:v>
                </c:pt>
                <c:pt idx="113">
                  <c:v>60</c:v>
                </c:pt>
                <c:pt idx="114">
                  <c:v>76</c:v>
                </c:pt>
                <c:pt idx="115">
                  <c:v>55</c:v>
                </c:pt>
                <c:pt idx="116">
                  <c:v>74</c:v>
                </c:pt>
                <c:pt idx="117">
                  <c:v>80</c:v>
                </c:pt>
                <c:pt idx="118">
                  <c:v>58</c:v>
                </c:pt>
                <c:pt idx="119">
                  <c:v>39</c:v>
                </c:pt>
                <c:pt idx="120">
                  <c:v>81</c:v>
                </c:pt>
                <c:pt idx="121">
                  <c:v>96</c:v>
                </c:pt>
                <c:pt idx="122">
                  <c:v>97</c:v>
                </c:pt>
                <c:pt idx="123">
                  <c:v>50</c:v>
                </c:pt>
                <c:pt idx="124">
                  <c:v>120</c:v>
                </c:pt>
                <c:pt idx="125">
                  <c:v>38</c:v>
                </c:pt>
                <c:pt idx="126">
                  <c:v>48</c:v>
                </c:pt>
                <c:pt idx="127">
                  <c:v>44</c:v>
                </c:pt>
                <c:pt idx="128">
                  <c:v>83</c:v>
                </c:pt>
                <c:pt idx="129">
                  <c:v>96</c:v>
                </c:pt>
                <c:pt idx="130">
                  <c:v>25</c:v>
                </c:pt>
                <c:pt idx="131">
                  <c:v>17</c:v>
                </c:pt>
                <c:pt idx="132">
                  <c:v>37</c:v>
                </c:pt>
                <c:pt idx="133">
                  <c:v>43</c:v>
                </c:pt>
                <c:pt idx="134">
                  <c:v>49</c:v>
                </c:pt>
                <c:pt idx="135">
                  <c:v>72</c:v>
                </c:pt>
                <c:pt idx="136">
                  <c:v>57</c:v>
                </c:pt>
                <c:pt idx="137">
                  <c:v>85</c:v>
                </c:pt>
                <c:pt idx="138">
                  <c:v>55</c:v>
                </c:pt>
                <c:pt idx="139">
                  <c:v>32</c:v>
                </c:pt>
                <c:pt idx="140">
                  <c:v>17</c:v>
                </c:pt>
                <c:pt idx="141">
                  <c:v>37</c:v>
                </c:pt>
                <c:pt idx="142">
                  <c:v>36</c:v>
                </c:pt>
                <c:pt idx="143">
                  <c:v>50</c:v>
                </c:pt>
                <c:pt idx="144">
                  <c:v>43</c:v>
                </c:pt>
                <c:pt idx="145">
                  <c:v>76</c:v>
                </c:pt>
                <c:pt idx="146">
                  <c:v>74</c:v>
                </c:pt>
                <c:pt idx="147">
                  <c:v>59</c:v>
                </c:pt>
                <c:pt idx="148">
                  <c:v>46</c:v>
                </c:pt>
                <c:pt idx="149">
                  <c:v>91</c:v>
                </c:pt>
                <c:pt idx="150">
                  <c:v>60</c:v>
                </c:pt>
                <c:pt idx="151">
                  <c:v>73</c:v>
                </c:pt>
                <c:pt idx="152">
                  <c:v>102</c:v>
                </c:pt>
                <c:pt idx="153">
                  <c:v>108</c:v>
                </c:pt>
                <c:pt idx="154">
                  <c:v>62</c:v>
                </c:pt>
                <c:pt idx="155">
                  <c:v>69</c:v>
                </c:pt>
                <c:pt idx="156">
                  <c:v>97</c:v>
                </c:pt>
                <c:pt idx="157">
                  <c:v>67</c:v>
                </c:pt>
                <c:pt idx="158">
                  <c:v>66</c:v>
                </c:pt>
                <c:pt idx="159">
                  <c:v>85</c:v>
                </c:pt>
                <c:pt idx="160">
                  <c:v>100</c:v>
                </c:pt>
                <c:pt idx="161">
                  <c:v>33</c:v>
                </c:pt>
                <c:pt idx="162">
                  <c:v>126</c:v>
                </c:pt>
                <c:pt idx="163">
                  <c:v>90</c:v>
                </c:pt>
                <c:pt idx="164">
                  <c:v>105</c:v>
                </c:pt>
                <c:pt idx="165">
                  <c:v>40</c:v>
                </c:pt>
                <c:pt idx="166">
                  <c:v>72</c:v>
                </c:pt>
                <c:pt idx="167">
                  <c:v>72</c:v>
                </c:pt>
                <c:pt idx="168">
                  <c:v>33</c:v>
                </c:pt>
                <c:pt idx="169">
                  <c:v>60</c:v>
                </c:pt>
                <c:pt idx="170">
                  <c:v>26</c:v>
                </c:pt>
                <c:pt idx="171">
                  <c:v>42</c:v>
                </c:pt>
                <c:pt idx="172">
                  <c:v>95</c:v>
                </c:pt>
                <c:pt idx="173">
                  <c:v>35</c:v>
                </c:pt>
                <c:pt idx="174">
                  <c:v>63</c:v>
                </c:pt>
                <c:pt idx="175">
                  <c:v>48</c:v>
                </c:pt>
                <c:pt idx="176">
                  <c:v>86</c:v>
                </c:pt>
                <c:pt idx="177">
                  <c:v>54</c:v>
                </c:pt>
                <c:pt idx="178">
                  <c:v>53</c:v>
                </c:pt>
                <c:pt idx="179">
                  <c:v>48</c:v>
                </c:pt>
                <c:pt idx="180">
                  <c:v>58</c:v>
                </c:pt>
                <c:pt idx="181">
                  <c:v>54</c:v>
                </c:pt>
                <c:pt idx="182">
                  <c:v>45</c:v>
                </c:pt>
                <c:pt idx="183">
                  <c:v>67</c:v>
                </c:pt>
                <c:pt idx="184">
                  <c:v>105</c:v>
                </c:pt>
                <c:pt idx="185">
                  <c:v>50</c:v>
                </c:pt>
                <c:pt idx="186">
                  <c:v>89</c:v>
                </c:pt>
                <c:pt idx="187">
                  <c:v>56</c:v>
                </c:pt>
                <c:pt idx="188">
                  <c:v>56</c:v>
                </c:pt>
                <c:pt idx="189">
                  <c:v>84</c:v>
                </c:pt>
                <c:pt idx="190">
                  <c:v>58</c:v>
                </c:pt>
                <c:pt idx="191">
                  <c:v>36</c:v>
                </c:pt>
                <c:pt idx="192">
                  <c:v>46</c:v>
                </c:pt>
                <c:pt idx="193">
                  <c:v>53</c:v>
                </c:pt>
                <c:pt idx="194">
                  <c:v>34</c:v>
                </c:pt>
                <c:pt idx="195">
                  <c:v>19</c:v>
                </c:pt>
                <c:pt idx="196">
                  <c:v>34</c:v>
                </c:pt>
                <c:pt idx="197">
                  <c:v>66</c:v>
                </c:pt>
                <c:pt idx="198">
                  <c:v>58</c:v>
                </c:pt>
                <c:pt idx="199">
                  <c:v>49</c:v>
                </c:pt>
                <c:pt idx="200">
                  <c:v>24</c:v>
                </c:pt>
                <c:pt idx="201">
                  <c:v>69</c:v>
                </c:pt>
                <c:pt idx="202">
                  <c:v>71</c:v>
                </c:pt>
                <c:pt idx="203">
                  <c:v>33</c:v>
                </c:pt>
                <c:pt idx="204">
                  <c:v>26</c:v>
                </c:pt>
                <c:pt idx="205">
                  <c:v>44</c:v>
                </c:pt>
                <c:pt idx="206">
                  <c:v>39</c:v>
                </c:pt>
                <c:pt idx="207">
                  <c:v>51</c:v>
                </c:pt>
                <c:pt idx="208">
                  <c:v>30</c:v>
                </c:pt>
                <c:pt idx="209">
                  <c:v>42</c:v>
                </c:pt>
                <c:pt idx="210">
                  <c:v>75</c:v>
                </c:pt>
                <c:pt idx="211">
                  <c:v>52</c:v>
                </c:pt>
                <c:pt idx="212">
                  <c:v>64</c:v>
                </c:pt>
                <c:pt idx="213">
                  <c:v>89</c:v>
                </c:pt>
                <c:pt idx="214">
                  <c:v>67</c:v>
                </c:pt>
                <c:pt idx="215">
                  <c:v>61</c:v>
                </c:pt>
                <c:pt idx="216">
                  <c:v>80</c:v>
                </c:pt>
                <c:pt idx="217">
                  <c:v>87</c:v>
                </c:pt>
                <c:pt idx="218">
                  <c:v>36</c:v>
                </c:pt>
                <c:pt idx="219">
                  <c:v>18</c:v>
                </c:pt>
                <c:pt idx="220">
                  <c:v>50</c:v>
                </c:pt>
                <c:pt idx="221">
                  <c:v>24</c:v>
                </c:pt>
                <c:pt idx="222">
                  <c:v>55</c:v>
                </c:pt>
                <c:pt idx="223">
                  <c:v>7</c:v>
                </c:pt>
                <c:pt idx="224">
                  <c:v>47</c:v>
                </c:pt>
                <c:pt idx="225">
                  <c:v>28</c:v>
                </c:pt>
                <c:pt idx="226">
                  <c:v>48</c:v>
                </c:pt>
                <c:pt idx="227">
                  <c:v>43</c:v>
                </c:pt>
                <c:pt idx="228">
                  <c:v>83</c:v>
                </c:pt>
                <c:pt idx="229">
                  <c:v>68</c:v>
                </c:pt>
                <c:pt idx="230">
                  <c:v>44</c:v>
                </c:pt>
                <c:pt idx="231">
                  <c:v>89</c:v>
                </c:pt>
                <c:pt idx="232">
                  <c:v>60</c:v>
                </c:pt>
                <c:pt idx="233">
                  <c:v>41</c:v>
                </c:pt>
                <c:pt idx="234">
                  <c:v>72</c:v>
                </c:pt>
                <c:pt idx="235">
                  <c:v>90</c:v>
                </c:pt>
                <c:pt idx="236">
                  <c:v>92</c:v>
                </c:pt>
                <c:pt idx="237">
                  <c:v>75</c:v>
                </c:pt>
                <c:pt idx="238">
                  <c:v>46</c:v>
                </c:pt>
                <c:pt idx="239">
                  <c:v>56</c:v>
                </c:pt>
                <c:pt idx="240">
                  <c:v>78</c:v>
                </c:pt>
                <c:pt idx="241">
                  <c:v>49</c:v>
                </c:pt>
                <c:pt idx="242">
                  <c:v>76</c:v>
                </c:pt>
                <c:pt idx="243">
                  <c:v>35</c:v>
                </c:pt>
                <c:pt idx="244">
                  <c:v>62</c:v>
                </c:pt>
                <c:pt idx="245">
                  <c:v>49</c:v>
                </c:pt>
                <c:pt idx="246">
                  <c:v>30</c:v>
                </c:pt>
                <c:pt idx="247">
                  <c:v>97</c:v>
                </c:pt>
                <c:pt idx="248">
                  <c:v>53</c:v>
                </c:pt>
                <c:pt idx="249">
                  <c:v>58</c:v>
                </c:pt>
                <c:pt idx="250">
                  <c:v>39</c:v>
                </c:pt>
                <c:pt idx="251">
                  <c:v>146</c:v>
                </c:pt>
                <c:pt idx="252">
                  <c:v>56</c:v>
                </c:pt>
                <c:pt idx="253">
                  <c:v>41</c:v>
                </c:pt>
                <c:pt idx="254">
                  <c:v>64</c:v>
                </c:pt>
                <c:pt idx="255">
                  <c:v>55</c:v>
                </c:pt>
                <c:pt idx="256">
                  <c:v>78</c:v>
                </c:pt>
                <c:pt idx="257">
                  <c:v>69</c:v>
                </c:pt>
                <c:pt idx="258">
                  <c:v>63</c:v>
                </c:pt>
                <c:pt idx="259">
                  <c:v>49</c:v>
                </c:pt>
                <c:pt idx="260">
                  <c:v>78</c:v>
                </c:pt>
                <c:pt idx="261">
                  <c:v>52</c:v>
                </c:pt>
                <c:pt idx="262">
                  <c:v>111</c:v>
                </c:pt>
                <c:pt idx="263">
                  <c:v>67</c:v>
                </c:pt>
                <c:pt idx="264">
                  <c:v>45</c:v>
                </c:pt>
                <c:pt idx="265">
                  <c:v>45</c:v>
                </c:pt>
                <c:pt idx="266">
                  <c:v>51</c:v>
                </c:pt>
                <c:pt idx="267">
                  <c:v>80</c:v>
                </c:pt>
                <c:pt idx="268">
                  <c:v>57</c:v>
                </c:pt>
                <c:pt idx="269">
                  <c:v>97</c:v>
                </c:pt>
                <c:pt idx="270">
                  <c:v>77</c:v>
                </c:pt>
                <c:pt idx="271">
                  <c:v>34</c:v>
                </c:pt>
                <c:pt idx="272">
                  <c:v>24</c:v>
                </c:pt>
                <c:pt idx="273">
                  <c:v>69</c:v>
                </c:pt>
                <c:pt idx="274">
                  <c:v>74</c:v>
                </c:pt>
                <c:pt idx="275">
                  <c:v>54</c:v>
                </c:pt>
                <c:pt idx="276">
                  <c:v>46</c:v>
                </c:pt>
                <c:pt idx="277">
                  <c:v>51</c:v>
                </c:pt>
                <c:pt idx="278">
                  <c:v>30</c:v>
                </c:pt>
                <c:pt idx="279">
                  <c:v>107</c:v>
                </c:pt>
                <c:pt idx="280">
                  <c:v>44</c:v>
                </c:pt>
                <c:pt idx="281">
                  <c:v>21</c:v>
                </c:pt>
                <c:pt idx="282">
                  <c:v>57</c:v>
                </c:pt>
                <c:pt idx="283">
                  <c:v>28</c:v>
                </c:pt>
                <c:pt idx="284">
                  <c:v>88</c:v>
                </c:pt>
                <c:pt idx="285">
                  <c:v>28</c:v>
                </c:pt>
                <c:pt idx="286">
                  <c:v>21</c:v>
                </c:pt>
                <c:pt idx="287">
                  <c:v>102</c:v>
                </c:pt>
                <c:pt idx="288">
                  <c:v>40</c:v>
                </c:pt>
                <c:pt idx="289">
                  <c:v>64</c:v>
                </c:pt>
                <c:pt idx="290">
                  <c:v>24</c:v>
                </c:pt>
                <c:pt idx="291">
                  <c:v>75</c:v>
                </c:pt>
                <c:pt idx="292">
                  <c:v>68</c:v>
                </c:pt>
                <c:pt idx="293">
                  <c:v>63</c:v>
                </c:pt>
                <c:pt idx="294">
                  <c:v>25</c:v>
                </c:pt>
                <c:pt idx="295">
                  <c:v>66</c:v>
                </c:pt>
                <c:pt idx="296">
                  <c:v>56</c:v>
                </c:pt>
                <c:pt idx="297">
                  <c:v>63</c:v>
                </c:pt>
                <c:pt idx="298">
                  <c:v>101</c:v>
                </c:pt>
                <c:pt idx="299">
                  <c:v>96</c:v>
                </c:pt>
                <c:pt idx="300">
                  <c:v>43</c:v>
                </c:pt>
                <c:pt idx="301">
                  <c:v>24</c:v>
                </c:pt>
              </c:numCache>
            </c:numRef>
          </c:val>
        </c:ser>
        <c:ser>
          <c:idx val="6"/>
          <c:order val="5"/>
          <c:tx>
            <c:strRef>
              <c:f>Expert_Aktionen_alle!$G$1</c:f>
              <c:strCache>
                <c:ptCount val="1"/>
                <c:pt idx="0">
                  <c:v>Aktion 5</c:v>
                </c:pt>
              </c:strCache>
            </c:strRef>
          </c:tx>
          <c:spPr>
            <a:solidFill>
              <a:srgbClr val="805220"/>
            </a:solidFill>
          </c:spPr>
          <c:invertIfNegative val="0"/>
          <c:cat>
            <c:numRef>
              <c:f>Expert_Aktionen_alle!$A$2:$A$263</c:f>
              <c:numCache>
                <c:formatCode>General</c:formatCode>
                <c:ptCount val="2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</c:numCache>
            </c:numRef>
          </c:cat>
          <c:val>
            <c:numRef>
              <c:f>Expert_Aktionen_alle!$G$2:$G$303</c:f>
              <c:numCache>
                <c:formatCode>General</c:formatCode>
                <c:ptCount val="302"/>
                <c:pt idx="0">
                  <c:v>4</c:v>
                </c:pt>
                <c:pt idx="1">
                  <c:v>10</c:v>
                </c:pt>
                <c:pt idx="2">
                  <c:v>16</c:v>
                </c:pt>
                <c:pt idx="3">
                  <c:v>16</c:v>
                </c:pt>
                <c:pt idx="4">
                  <c:v>22</c:v>
                </c:pt>
                <c:pt idx="5">
                  <c:v>9</c:v>
                </c:pt>
                <c:pt idx="6">
                  <c:v>58</c:v>
                </c:pt>
                <c:pt idx="7">
                  <c:v>11</c:v>
                </c:pt>
                <c:pt idx="8">
                  <c:v>27</c:v>
                </c:pt>
                <c:pt idx="9">
                  <c:v>6</c:v>
                </c:pt>
                <c:pt idx="10">
                  <c:v>10</c:v>
                </c:pt>
                <c:pt idx="11">
                  <c:v>15</c:v>
                </c:pt>
                <c:pt idx="12">
                  <c:v>6</c:v>
                </c:pt>
                <c:pt idx="13">
                  <c:v>17</c:v>
                </c:pt>
                <c:pt idx="14">
                  <c:v>4</c:v>
                </c:pt>
                <c:pt idx="15">
                  <c:v>16</c:v>
                </c:pt>
                <c:pt idx="16">
                  <c:v>12</c:v>
                </c:pt>
                <c:pt idx="17">
                  <c:v>7</c:v>
                </c:pt>
                <c:pt idx="18">
                  <c:v>3</c:v>
                </c:pt>
                <c:pt idx="19">
                  <c:v>5</c:v>
                </c:pt>
                <c:pt idx="20">
                  <c:v>22</c:v>
                </c:pt>
                <c:pt idx="21">
                  <c:v>5</c:v>
                </c:pt>
                <c:pt idx="22">
                  <c:v>4</c:v>
                </c:pt>
                <c:pt idx="23">
                  <c:v>0</c:v>
                </c:pt>
                <c:pt idx="24">
                  <c:v>25</c:v>
                </c:pt>
                <c:pt idx="25">
                  <c:v>4</c:v>
                </c:pt>
                <c:pt idx="26">
                  <c:v>6</c:v>
                </c:pt>
                <c:pt idx="27">
                  <c:v>23</c:v>
                </c:pt>
                <c:pt idx="28">
                  <c:v>9</c:v>
                </c:pt>
                <c:pt idx="29">
                  <c:v>13</c:v>
                </c:pt>
                <c:pt idx="30">
                  <c:v>14</c:v>
                </c:pt>
                <c:pt idx="31">
                  <c:v>27</c:v>
                </c:pt>
                <c:pt idx="32">
                  <c:v>9</c:v>
                </c:pt>
                <c:pt idx="33">
                  <c:v>25</c:v>
                </c:pt>
                <c:pt idx="34">
                  <c:v>21</c:v>
                </c:pt>
                <c:pt idx="35">
                  <c:v>14</c:v>
                </c:pt>
                <c:pt idx="36">
                  <c:v>10</c:v>
                </c:pt>
                <c:pt idx="37">
                  <c:v>9</c:v>
                </c:pt>
                <c:pt idx="38">
                  <c:v>5</c:v>
                </c:pt>
                <c:pt idx="39">
                  <c:v>11</c:v>
                </c:pt>
                <c:pt idx="40">
                  <c:v>13</c:v>
                </c:pt>
                <c:pt idx="41">
                  <c:v>1</c:v>
                </c:pt>
                <c:pt idx="42">
                  <c:v>17</c:v>
                </c:pt>
                <c:pt idx="43">
                  <c:v>14</c:v>
                </c:pt>
                <c:pt idx="44">
                  <c:v>7</c:v>
                </c:pt>
                <c:pt idx="45">
                  <c:v>5</c:v>
                </c:pt>
                <c:pt idx="46">
                  <c:v>11</c:v>
                </c:pt>
                <c:pt idx="47">
                  <c:v>13</c:v>
                </c:pt>
                <c:pt idx="48">
                  <c:v>3</c:v>
                </c:pt>
                <c:pt idx="49">
                  <c:v>9</c:v>
                </c:pt>
                <c:pt idx="50">
                  <c:v>31</c:v>
                </c:pt>
                <c:pt idx="51">
                  <c:v>14</c:v>
                </c:pt>
                <c:pt idx="52">
                  <c:v>29</c:v>
                </c:pt>
                <c:pt idx="53">
                  <c:v>41</c:v>
                </c:pt>
                <c:pt idx="54">
                  <c:v>7</c:v>
                </c:pt>
                <c:pt idx="55">
                  <c:v>17</c:v>
                </c:pt>
                <c:pt idx="56">
                  <c:v>16</c:v>
                </c:pt>
                <c:pt idx="57">
                  <c:v>3</c:v>
                </c:pt>
                <c:pt idx="58">
                  <c:v>18</c:v>
                </c:pt>
                <c:pt idx="59">
                  <c:v>7</c:v>
                </c:pt>
                <c:pt idx="60">
                  <c:v>22</c:v>
                </c:pt>
                <c:pt idx="61">
                  <c:v>11</c:v>
                </c:pt>
                <c:pt idx="62">
                  <c:v>19</c:v>
                </c:pt>
                <c:pt idx="63">
                  <c:v>9</c:v>
                </c:pt>
                <c:pt idx="64">
                  <c:v>29</c:v>
                </c:pt>
                <c:pt idx="65">
                  <c:v>14</c:v>
                </c:pt>
                <c:pt idx="66">
                  <c:v>13</c:v>
                </c:pt>
                <c:pt idx="67">
                  <c:v>9</c:v>
                </c:pt>
                <c:pt idx="68">
                  <c:v>14</c:v>
                </c:pt>
                <c:pt idx="69">
                  <c:v>32</c:v>
                </c:pt>
                <c:pt idx="70">
                  <c:v>11</c:v>
                </c:pt>
                <c:pt idx="71">
                  <c:v>9</c:v>
                </c:pt>
                <c:pt idx="72">
                  <c:v>37</c:v>
                </c:pt>
                <c:pt idx="73">
                  <c:v>5</c:v>
                </c:pt>
                <c:pt idx="74">
                  <c:v>24</c:v>
                </c:pt>
                <c:pt idx="75">
                  <c:v>6</c:v>
                </c:pt>
                <c:pt idx="76">
                  <c:v>16</c:v>
                </c:pt>
                <c:pt idx="77">
                  <c:v>11</c:v>
                </c:pt>
                <c:pt idx="78">
                  <c:v>12</c:v>
                </c:pt>
                <c:pt idx="79">
                  <c:v>24</c:v>
                </c:pt>
                <c:pt idx="80">
                  <c:v>14</c:v>
                </c:pt>
                <c:pt idx="81">
                  <c:v>8</c:v>
                </c:pt>
                <c:pt idx="82">
                  <c:v>15</c:v>
                </c:pt>
                <c:pt idx="83">
                  <c:v>6</c:v>
                </c:pt>
                <c:pt idx="84">
                  <c:v>15</c:v>
                </c:pt>
                <c:pt idx="85">
                  <c:v>14</c:v>
                </c:pt>
                <c:pt idx="86">
                  <c:v>14</c:v>
                </c:pt>
                <c:pt idx="87">
                  <c:v>21</c:v>
                </c:pt>
                <c:pt idx="88">
                  <c:v>10</c:v>
                </c:pt>
                <c:pt idx="89">
                  <c:v>39</c:v>
                </c:pt>
                <c:pt idx="90">
                  <c:v>19</c:v>
                </c:pt>
                <c:pt idx="91">
                  <c:v>20</c:v>
                </c:pt>
                <c:pt idx="92">
                  <c:v>11</c:v>
                </c:pt>
                <c:pt idx="93">
                  <c:v>10</c:v>
                </c:pt>
                <c:pt idx="94">
                  <c:v>15</c:v>
                </c:pt>
                <c:pt idx="95">
                  <c:v>21</c:v>
                </c:pt>
                <c:pt idx="96">
                  <c:v>6</c:v>
                </c:pt>
                <c:pt idx="97">
                  <c:v>3</c:v>
                </c:pt>
                <c:pt idx="98">
                  <c:v>17</c:v>
                </c:pt>
                <c:pt idx="99">
                  <c:v>4</c:v>
                </c:pt>
                <c:pt idx="100">
                  <c:v>10</c:v>
                </c:pt>
                <c:pt idx="101">
                  <c:v>16</c:v>
                </c:pt>
                <c:pt idx="102">
                  <c:v>29</c:v>
                </c:pt>
                <c:pt idx="103">
                  <c:v>13</c:v>
                </c:pt>
                <c:pt idx="104">
                  <c:v>10</c:v>
                </c:pt>
                <c:pt idx="105">
                  <c:v>30</c:v>
                </c:pt>
                <c:pt idx="106">
                  <c:v>22</c:v>
                </c:pt>
                <c:pt idx="107">
                  <c:v>22</c:v>
                </c:pt>
                <c:pt idx="108">
                  <c:v>20</c:v>
                </c:pt>
                <c:pt idx="109">
                  <c:v>16</c:v>
                </c:pt>
                <c:pt idx="110">
                  <c:v>18</c:v>
                </c:pt>
                <c:pt idx="111">
                  <c:v>12</c:v>
                </c:pt>
                <c:pt idx="112">
                  <c:v>12</c:v>
                </c:pt>
                <c:pt idx="113">
                  <c:v>26</c:v>
                </c:pt>
                <c:pt idx="114">
                  <c:v>40</c:v>
                </c:pt>
                <c:pt idx="115">
                  <c:v>24</c:v>
                </c:pt>
                <c:pt idx="116">
                  <c:v>29</c:v>
                </c:pt>
                <c:pt idx="117">
                  <c:v>27</c:v>
                </c:pt>
                <c:pt idx="118">
                  <c:v>9</c:v>
                </c:pt>
                <c:pt idx="119">
                  <c:v>10</c:v>
                </c:pt>
                <c:pt idx="120">
                  <c:v>11</c:v>
                </c:pt>
                <c:pt idx="121">
                  <c:v>16</c:v>
                </c:pt>
                <c:pt idx="122">
                  <c:v>28</c:v>
                </c:pt>
                <c:pt idx="123">
                  <c:v>2</c:v>
                </c:pt>
                <c:pt idx="124">
                  <c:v>14</c:v>
                </c:pt>
                <c:pt idx="125">
                  <c:v>2</c:v>
                </c:pt>
                <c:pt idx="126">
                  <c:v>9</c:v>
                </c:pt>
                <c:pt idx="127">
                  <c:v>0</c:v>
                </c:pt>
                <c:pt idx="128">
                  <c:v>3</c:v>
                </c:pt>
                <c:pt idx="129">
                  <c:v>14</c:v>
                </c:pt>
                <c:pt idx="130">
                  <c:v>48</c:v>
                </c:pt>
                <c:pt idx="131">
                  <c:v>50</c:v>
                </c:pt>
                <c:pt idx="132">
                  <c:v>36</c:v>
                </c:pt>
                <c:pt idx="133">
                  <c:v>70</c:v>
                </c:pt>
                <c:pt idx="134">
                  <c:v>25</c:v>
                </c:pt>
                <c:pt idx="135">
                  <c:v>6</c:v>
                </c:pt>
                <c:pt idx="136">
                  <c:v>15</c:v>
                </c:pt>
                <c:pt idx="137">
                  <c:v>11</c:v>
                </c:pt>
                <c:pt idx="138">
                  <c:v>5</c:v>
                </c:pt>
                <c:pt idx="139">
                  <c:v>5</c:v>
                </c:pt>
                <c:pt idx="140">
                  <c:v>2</c:v>
                </c:pt>
                <c:pt idx="141">
                  <c:v>8</c:v>
                </c:pt>
                <c:pt idx="142">
                  <c:v>4</c:v>
                </c:pt>
                <c:pt idx="143">
                  <c:v>9</c:v>
                </c:pt>
                <c:pt idx="144">
                  <c:v>7</c:v>
                </c:pt>
                <c:pt idx="145">
                  <c:v>24</c:v>
                </c:pt>
                <c:pt idx="146">
                  <c:v>29</c:v>
                </c:pt>
                <c:pt idx="147">
                  <c:v>10</c:v>
                </c:pt>
                <c:pt idx="148">
                  <c:v>14</c:v>
                </c:pt>
                <c:pt idx="149">
                  <c:v>4</c:v>
                </c:pt>
                <c:pt idx="150">
                  <c:v>12</c:v>
                </c:pt>
                <c:pt idx="151">
                  <c:v>16</c:v>
                </c:pt>
                <c:pt idx="152">
                  <c:v>41</c:v>
                </c:pt>
                <c:pt idx="153">
                  <c:v>25</c:v>
                </c:pt>
                <c:pt idx="154">
                  <c:v>21</c:v>
                </c:pt>
                <c:pt idx="155">
                  <c:v>18</c:v>
                </c:pt>
                <c:pt idx="156">
                  <c:v>31</c:v>
                </c:pt>
                <c:pt idx="157">
                  <c:v>10</c:v>
                </c:pt>
                <c:pt idx="158">
                  <c:v>24</c:v>
                </c:pt>
                <c:pt idx="159">
                  <c:v>48</c:v>
                </c:pt>
                <c:pt idx="160">
                  <c:v>30</c:v>
                </c:pt>
                <c:pt idx="161">
                  <c:v>8</c:v>
                </c:pt>
                <c:pt idx="162">
                  <c:v>43</c:v>
                </c:pt>
                <c:pt idx="163">
                  <c:v>24</c:v>
                </c:pt>
                <c:pt idx="164">
                  <c:v>44</c:v>
                </c:pt>
                <c:pt idx="165">
                  <c:v>7</c:v>
                </c:pt>
                <c:pt idx="166">
                  <c:v>22</c:v>
                </c:pt>
                <c:pt idx="167">
                  <c:v>21</c:v>
                </c:pt>
                <c:pt idx="168">
                  <c:v>12</c:v>
                </c:pt>
                <c:pt idx="169">
                  <c:v>16</c:v>
                </c:pt>
                <c:pt idx="170">
                  <c:v>4</c:v>
                </c:pt>
                <c:pt idx="171">
                  <c:v>20</c:v>
                </c:pt>
                <c:pt idx="172">
                  <c:v>39</c:v>
                </c:pt>
                <c:pt idx="173">
                  <c:v>9</c:v>
                </c:pt>
                <c:pt idx="174">
                  <c:v>22</c:v>
                </c:pt>
                <c:pt idx="175">
                  <c:v>35</c:v>
                </c:pt>
                <c:pt idx="176">
                  <c:v>22</c:v>
                </c:pt>
                <c:pt idx="177">
                  <c:v>14</c:v>
                </c:pt>
                <c:pt idx="178">
                  <c:v>14</c:v>
                </c:pt>
                <c:pt idx="179">
                  <c:v>11</c:v>
                </c:pt>
                <c:pt idx="180">
                  <c:v>11</c:v>
                </c:pt>
                <c:pt idx="181">
                  <c:v>10</c:v>
                </c:pt>
                <c:pt idx="182">
                  <c:v>12</c:v>
                </c:pt>
                <c:pt idx="183">
                  <c:v>20</c:v>
                </c:pt>
                <c:pt idx="184">
                  <c:v>19</c:v>
                </c:pt>
                <c:pt idx="185">
                  <c:v>35</c:v>
                </c:pt>
                <c:pt idx="186">
                  <c:v>14</c:v>
                </c:pt>
                <c:pt idx="187">
                  <c:v>28</c:v>
                </c:pt>
                <c:pt idx="188">
                  <c:v>20</c:v>
                </c:pt>
                <c:pt idx="189">
                  <c:v>30</c:v>
                </c:pt>
                <c:pt idx="190">
                  <c:v>16</c:v>
                </c:pt>
                <c:pt idx="191">
                  <c:v>4</c:v>
                </c:pt>
                <c:pt idx="192">
                  <c:v>10</c:v>
                </c:pt>
                <c:pt idx="193">
                  <c:v>20</c:v>
                </c:pt>
                <c:pt idx="194">
                  <c:v>6</c:v>
                </c:pt>
                <c:pt idx="195">
                  <c:v>1</c:v>
                </c:pt>
                <c:pt idx="196">
                  <c:v>6</c:v>
                </c:pt>
                <c:pt idx="197">
                  <c:v>47</c:v>
                </c:pt>
                <c:pt idx="198">
                  <c:v>16</c:v>
                </c:pt>
                <c:pt idx="199">
                  <c:v>17</c:v>
                </c:pt>
                <c:pt idx="200">
                  <c:v>6</c:v>
                </c:pt>
                <c:pt idx="201">
                  <c:v>16</c:v>
                </c:pt>
                <c:pt idx="202">
                  <c:v>13</c:v>
                </c:pt>
                <c:pt idx="203">
                  <c:v>17</c:v>
                </c:pt>
                <c:pt idx="204">
                  <c:v>10</c:v>
                </c:pt>
                <c:pt idx="205">
                  <c:v>10</c:v>
                </c:pt>
                <c:pt idx="206">
                  <c:v>11</c:v>
                </c:pt>
                <c:pt idx="207">
                  <c:v>17</c:v>
                </c:pt>
                <c:pt idx="208">
                  <c:v>8</c:v>
                </c:pt>
                <c:pt idx="209">
                  <c:v>11</c:v>
                </c:pt>
                <c:pt idx="210">
                  <c:v>13</c:v>
                </c:pt>
                <c:pt idx="211">
                  <c:v>18</c:v>
                </c:pt>
                <c:pt idx="212">
                  <c:v>15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18</c:v>
                </c:pt>
                <c:pt idx="217">
                  <c:v>21</c:v>
                </c:pt>
                <c:pt idx="218">
                  <c:v>18</c:v>
                </c:pt>
                <c:pt idx="219">
                  <c:v>4</c:v>
                </c:pt>
                <c:pt idx="220">
                  <c:v>116</c:v>
                </c:pt>
                <c:pt idx="221">
                  <c:v>26</c:v>
                </c:pt>
                <c:pt idx="222">
                  <c:v>28</c:v>
                </c:pt>
                <c:pt idx="223">
                  <c:v>2</c:v>
                </c:pt>
                <c:pt idx="224">
                  <c:v>44</c:v>
                </c:pt>
                <c:pt idx="225">
                  <c:v>23</c:v>
                </c:pt>
                <c:pt idx="226">
                  <c:v>56</c:v>
                </c:pt>
                <c:pt idx="227">
                  <c:v>49</c:v>
                </c:pt>
                <c:pt idx="228">
                  <c:v>82</c:v>
                </c:pt>
                <c:pt idx="229">
                  <c:v>88</c:v>
                </c:pt>
                <c:pt idx="230">
                  <c:v>13</c:v>
                </c:pt>
                <c:pt idx="231">
                  <c:v>28</c:v>
                </c:pt>
                <c:pt idx="232">
                  <c:v>11</c:v>
                </c:pt>
                <c:pt idx="233">
                  <c:v>22</c:v>
                </c:pt>
                <c:pt idx="234">
                  <c:v>10</c:v>
                </c:pt>
                <c:pt idx="235">
                  <c:v>29</c:v>
                </c:pt>
                <c:pt idx="236">
                  <c:v>44</c:v>
                </c:pt>
                <c:pt idx="237">
                  <c:v>18</c:v>
                </c:pt>
                <c:pt idx="238">
                  <c:v>23</c:v>
                </c:pt>
                <c:pt idx="239">
                  <c:v>17</c:v>
                </c:pt>
                <c:pt idx="240">
                  <c:v>27</c:v>
                </c:pt>
                <c:pt idx="241">
                  <c:v>20</c:v>
                </c:pt>
                <c:pt idx="242">
                  <c:v>48</c:v>
                </c:pt>
                <c:pt idx="243">
                  <c:v>13</c:v>
                </c:pt>
                <c:pt idx="244">
                  <c:v>69</c:v>
                </c:pt>
                <c:pt idx="245">
                  <c:v>14</c:v>
                </c:pt>
                <c:pt idx="246">
                  <c:v>7</c:v>
                </c:pt>
                <c:pt idx="247">
                  <c:v>44</c:v>
                </c:pt>
                <c:pt idx="248">
                  <c:v>15</c:v>
                </c:pt>
                <c:pt idx="249">
                  <c:v>11</c:v>
                </c:pt>
                <c:pt idx="250">
                  <c:v>16</c:v>
                </c:pt>
                <c:pt idx="251">
                  <c:v>20</c:v>
                </c:pt>
                <c:pt idx="252">
                  <c:v>13</c:v>
                </c:pt>
                <c:pt idx="253">
                  <c:v>7</c:v>
                </c:pt>
                <c:pt idx="254">
                  <c:v>9</c:v>
                </c:pt>
                <c:pt idx="255">
                  <c:v>9</c:v>
                </c:pt>
                <c:pt idx="256">
                  <c:v>36</c:v>
                </c:pt>
                <c:pt idx="257">
                  <c:v>21</c:v>
                </c:pt>
                <c:pt idx="258">
                  <c:v>15</c:v>
                </c:pt>
                <c:pt idx="259">
                  <c:v>17</c:v>
                </c:pt>
                <c:pt idx="260">
                  <c:v>17</c:v>
                </c:pt>
                <c:pt idx="261">
                  <c:v>11</c:v>
                </c:pt>
                <c:pt idx="262">
                  <c:v>20</c:v>
                </c:pt>
                <c:pt idx="263">
                  <c:v>15</c:v>
                </c:pt>
                <c:pt idx="264">
                  <c:v>15</c:v>
                </c:pt>
                <c:pt idx="265">
                  <c:v>7</c:v>
                </c:pt>
                <c:pt idx="266">
                  <c:v>16</c:v>
                </c:pt>
                <c:pt idx="267">
                  <c:v>19</c:v>
                </c:pt>
                <c:pt idx="268">
                  <c:v>26</c:v>
                </c:pt>
                <c:pt idx="269">
                  <c:v>25</c:v>
                </c:pt>
                <c:pt idx="270">
                  <c:v>17</c:v>
                </c:pt>
                <c:pt idx="271">
                  <c:v>16</c:v>
                </c:pt>
                <c:pt idx="272">
                  <c:v>2</c:v>
                </c:pt>
                <c:pt idx="273">
                  <c:v>22</c:v>
                </c:pt>
                <c:pt idx="274">
                  <c:v>15</c:v>
                </c:pt>
                <c:pt idx="275">
                  <c:v>10</c:v>
                </c:pt>
                <c:pt idx="276">
                  <c:v>18</c:v>
                </c:pt>
                <c:pt idx="277">
                  <c:v>14</c:v>
                </c:pt>
                <c:pt idx="278">
                  <c:v>17</c:v>
                </c:pt>
                <c:pt idx="279">
                  <c:v>31</c:v>
                </c:pt>
                <c:pt idx="280">
                  <c:v>13</c:v>
                </c:pt>
                <c:pt idx="281">
                  <c:v>4</c:v>
                </c:pt>
                <c:pt idx="282">
                  <c:v>26</c:v>
                </c:pt>
                <c:pt idx="283">
                  <c:v>6</c:v>
                </c:pt>
                <c:pt idx="284">
                  <c:v>30</c:v>
                </c:pt>
                <c:pt idx="285">
                  <c:v>9</c:v>
                </c:pt>
                <c:pt idx="286">
                  <c:v>38</c:v>
                </c:pt>
                <c:pt idx="287">
                  <c:v>23</c:v>
                </c:pt>
                <c:pt idx="288">
                  <c:v>10</c:v>
                </c:pt>
                <c:pt idx="289">
                  <c:v>11</c:v>
                </c:pt>
                <c:pt idx="290">
                  <c:v>19</c:v>
                </c:pt>
                <c:pt idx="291">
                  <c:v>25</c:v>
                </c:pt>
                <c:pt idx="292">
                  <c:v>11</c:v>
                </c:pt>
                <c:pt idx="293">
                  <c:v>36</c:v>
                </c:pt>
                <c:pt idx="294">
                  <c:v>35</c:v>
                </c:pt>
                <c:pt idx="295">
                  <c:v>13</c:v>
                </c:pt>
                <c:pt idx="296">
                  <c:v>14</c:v>
                </c:pt>
                <c:pt idx="297">
                  <c:v>14</c:v>
                </c:pt>
                <c:pt idx="298">
                  <c:v>63</c:v>
                </c:pt>
                <c:pt idx="299">
                  <c:v>23</c:v>
                </c:pt>
                <c:pt idx="300">
                  <c:v>15</c:v>
                </c:pt>
                <c:pt idx="301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2897664"/>
        <c:axId val="182907648"/>
      </c:barChart>
      <c:catAx>
        <c:axId val="18289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2907648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8290764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82897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 w="0"/>
  </c:sp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 b="1"/>
            </a:pPr>
            <a:r>
              <a:rPr lang="de-DE" sz="2400" b="1"/>
              <a:t>Bewegung nach Links (Anzahl pro Runde)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'All (2)'!$AF$2</c:f>
              <c:strCache>
                <c:ptCount val="1"/>
                <c:pt idx="0">
                  <c:v>Minimum</c:v>
                </c:pt>
              </c:strCache>
            </c:strRef>
          </c:tx>
          <c:spPr>
            <a:noFill/>
          </c:spPr>
          <c:invertIfNegative val="0"/>
          <c:cat>
            <c:strRef>
              <c:f>'All (2)'!$A$3:$A$10</c:f>
              <c:strCache>
                <c:ptCount val="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248</c:v>
                </c:pt>
                <c:pt idx="4">
                  <c:v>249</c:v>
                </c:pt>
                <c:pt idx="5">
                  <c:v>257</c:v>
                </c:pt>
                <c:pt idx="6">
                  <c:v>258</c:v>
                </c:pt>
                <c:pt idx="7">
                  <c:v>298</c:v>
                </c:pt>
              </c:strCache>
            </c:strRef>
          </c:cat>
          <c:val>
            <c:numRef>
              <c:f>'All (2)'!$AF$3:$AF$10</c:f>
              <c:numCache>
                <c:formatCode>General</c:formatCode>
                <c:ptCount val="8"/>
                <c:pt idx="0">
                  <c:v>17</c:v>
                </c:pt>
                <c:pt idx="1">
                  <c:v>3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8</c:v>
                </c:pt>
              </c:numCache>
            </c:numRef>
          </c:val>
        </c:ser>
        <c:ser>
          <c:idx val="1"/>
          <c:order val="1"/>
          <c:tx>
            <c:strRef>
              <c:f>'All (2)'!$AG$2</c:f>
              <c:strCache>
                <c:ptCount val="1"/>
                <c:pt idx="0">
                  <c:v>1. Quartil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Ref>
                <c:f>'All (2)'!$AG$3:$AG$10</c:f>
                <c:numCache>
                  <c:formatCode>General</c:formatCode>
                  <c:ptCount val="8"/>
                  <c:pt idx="0">
                    <c:v>19.5</c:v>
                  </c:pt>
                  <c:pt idx="1">
                    <c:v>3.25</c:v>
                  </c:pt>
                  <c:pt idx="2">
                    <c:v>4</c:v>
                  </c:pt>
                  <c:pt idx="3">
                    <c:v>2</c:v>
                  </c:pt>
                  <c:pt idx="4">
                    <c:v>4</c:v>
                  </c:pt>
                  <c:pt idx="5">
                    <c:v>6</c:v>
                  </c:pt>
                  <c:pt idx="6">
                    <c:v>14</c:v>
                  </c:pt>
                  <c:pt idx="7">
                    <c:v>8</c:v>
                  </c:pt>
                </c:numCache>
              </c:numRef>
            </c:plus>
            <c:minus>
              <c:numRef>
                <c:f>'All (2)'!$AG$3:$AG$10</c:f>
                <c:numCache>
                  <c:formatCode>General</c:formatCode>
                  <c:ptCount val="8"/>
                  <c:pt idx="0">
                    <c:v>19.5</c:v>
                  </c:pt>
                  <c:pt idx="1">
                    <c:v>3.25</c:v>
                  </c:pt>
                  <c:pt idx="2">
                    <c:v>4</c:v>
                  </c:pt>
                  <c:pt idx="3">
                    <c:v>2</c:v>
                  </c:pt>
                  <c:pt idx="4">
                    <c:v>4</c:v>
                  </c:pt>
                  <c:pt idx="5">
                    <c:v>6</c:v>
                  </c:pt>
                  <c:pt idx="6">
                    <c:v>14</c:v>
                  </c:pt>
                  <c:pt idx="7">
                    <c:v>8</c:v>
                  </c:pt>
                </c:numCache>
              </c:numRef>
            </c:minus>
            <c:spPr>
              <a:ln w="28575"/>
            </c:spPr>
          </c:errBars>
          <c:cat>
            <c:strRef>
              <c:f>'All (2)'!$A$3:$A$10</c:f>
              <c:strCache>
                <c:ptCount val="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248</c:v>
                </c:pt>
                <c:pt idx="4">
                  <c:v>249</c:v>
                </c:pt>
                <c:pt idx="5">
                  <c:v>257</c:v>
                </c:pt>
                <c:pt idx="6">
                  <c:v>258</c:v>
                </c:pt>
                <c:pt idx="7">
                  <c:v>298</c:v>
                </c:pt>
              </c:strCache>
            </c:strRef>
          </c:cat>
          <c:val>
            <c:numRef>
              <c:f>'All (2)'!$AG$3:$AG$10</c:f>
              <c:numCache>
                <c:formatCode>General</c:formatCode>
                <c:ptCount val="8"/>
                <c:pt idx="0">
                  <c:v>19.5</c:v>
                </c:pt>
                <c:pt idx="1">
                  <c:v>3.25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14</c:v>
                </c:pt>
                <c:pt idx="7">
                  <c:v>8</c:v>
                </c:pt>
              </c:numCache>
            </c:numRef>
          </c:val>
        </c:ser>
        <c:ser>
          <c:idx val="2"/>
          <c:order val="2"/>
          <c:tx>
            <c:strRef>
              <c:f>'All (2)'!$AH$2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bg1"/>
            </a:solidFill>
            <a:ln w="28575">
              <a:solidFill>
                <a:srgbClr val="000000"/>
              </a:solidFill>
            </a:ln>
          </c:spPr>
          <c:invertIfNegative val="0"/>
          <c:cat>
            <c:strRef>
              <c:f>'All (2)'!$A$3:$A$10</c:f>
              <c:strCache>
                <c:ptCount val="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248</c:v>
                </c:pt>
                <c:pt idx="4">
                  <c:v>249</c:v>
                </c:pt>
                <c:pt idx="5">
                  <c:v>257</c:v>
                </c:pt>
                <c:pt idx="6">
                  <c:v>258</c:v>
                </c:pt>
                <c:pt idx="7">
                  <c:v>298</c:v>
                </c:pt>
              </c:strCache>
            </c:strRef>
          </c:cat>
          <c:val>
            <c:numRef>
              <c:f>'All (2)'!$AH$3:$AH$10</c:f>
              <c:numCache>
                <c:formatCode>General</c:formatCode>
                <c:ptCount val="8"/>
                <c:pt idx="0">
                  <c:v>10.5</c:v>
                </c:pt>
                <c:pt idx="1">
                  <c:v>1.25</c:v>
                </c:pt>
                <c:pt idx="2">
                  <c:v>3</c:v>
                </c:pt>
                <c:pt idx="3">
                  <c:v>2.5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6.5</c:v>
                </c:pt>
              </c:numCache>
            </c:numRef>
          </c:val>
        </c:ser>
        <c:ser>
          <c:idx val="3"/>
          <c:order val="3"/>
          <c:tx>
            <c:strRef>
              <c:f>'All (2)'!$AI$2</c:f>
              <c:strCache>
                <c:ptCount val="1"/>
                <c:pt idx="0">
                  <c:v>3. Quartil</c:v>
                </c:pt>
              </c:strCache>
            </c:strRef>
          </c:tx>
          <c:spPr>
            <a:solidFill>
              <a:schemeClr val="bg1"/>
            </a:solidFill>
            <a:ln w="28575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'All (2)'!$AJ$3:$AJ$10</c:f>
                <c:numCache>
                  <c:formatCode>General</c:formatCode>
                  <c:ptCount val="8"/>
                  <c:pt idx="0">
                    <c:v>82.5</c:v>
                  </c:pt>
                  <c:pt idx="1">
                    <c:v>17</c:v>
                  </c:pt>
                  <c:pt idx="2">
                    <c:v>21</c:v>
                  </c:pt>
                  <c:pt idx="3">
                    <c:v>7.25</c:v>
                  </c:pt>
                  <c:pt idx="4">
                    <c:v>7</c:v>
                  </c:pt>
                  <c:pt idx="5">
                    <c:v>17.25</c:v>
                  </c:pt>
                  <c:pt idx="6">
                    <c:v>34</c:v>
                  </c:pt>
                  <c:pt idx="7">
                    <c:v>19.5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28575"/>
            </c:spPr>
          </c:errBars>
          <c:cat>
            <c:strRef>
              <c:f>'All (2)'!$A$3:$A$10</c:f>
              <c:strCache>
                <c:ptCount val="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248</c:v>
                </c:pt>
                <c:pt idx="4">
                  <c:v>249</c:v>
                </c:pt>
                <c:pt idx="5">
                  <c:v>257</c:v>
                </c:pt>
                <c:pt idx="6">
                  <c:v>258</c:v>
                </c:pt>
                <c:pt idx="7">
                  <c:v>298</c:v>
                </c:pt>
              </c:strCache>
            </c:strRef>
          </c:cat>
          <c:val>
            <c:numRef>
              <c:f>'All (2)'!$AI$3:$AI$10</c:f>
              <c:numCache>
                <c:formatCode>General</c:formatCode>
                <c:ptCount val="8"/>
                <c:pt idx="0">
                  <c:v>28.5</c:v>
                </c:pt>
                <c:pt idx="1">
                  <c:v>1.5</c:v>
                </c:pt>
                <c:pt idx="2">
                  <c:v>4</c:v>
                </c:pt>
                <c:pt idx="3">
                  <c:v>2.25</c:v>
                </c:pt>
                <c:pt idx="4">
                  <c:v>2</c:v>
                </c:pt>
                <c:pt idx="5">
                  <c:v>4.75</c:v>
                </c:pt>
                <c:pt idx="6">
                  <c:v>13</c:v>
                </c:pt>
                <c:pt idx="7">
                  <c:v>6</c:v>
                </c:pt>
              </c:numCache>
            </c:numRef>
          </c:val>
        </c:ser>
        <c:ser>
          <c:idx val="4"/>
          <c:order val="4"/>
          <c:tx>
            <c:strRef>
              <c:f>'All (2)'!$AJ$2</c:f>
              <c:strCache>
                <c:ptCount val="1"/>
                <c:pt idx="0">
                  <c:v>Maximum</c:v>
                </c:pt>
              </c:strCache>
            </c:strRef>
          </c:tx>
          <c:spPr>
            <a:noFill/>
            <a:ln w="28575"/>
          </c:spPr>
          <c:invertIfNegative val="0"/>
          <c:cat>
            <c:strRef>
              <c:f>'All (2)'!$A$3:$A$10</c:f>
              <c:strCache>
                <c:ptCount val="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248</c:v>
                </c:pt>
                <c:pt idx="4">
                  <c:v>249</c:v>
                </c:pt>
                <c:pt idx="5">
                  <c:v>257</c:v>
                </c:pt>
                <c:pt idx="6">
                  <c:v>258</c:v>
                </c:pt>
                <c:pt idx="7">
                  <c:v>298</c:v>
                </c:pt>
              </c:strCache>
            </c:strRef>
          </c:cat>
          <c:val>
            <c:numRef>
              <c:f>'All (2)'!$AJ$3:$AJ$10</c:f>
              <c:numCache>
                <c:formatCode>General</c:formatCode>
                <c:ptCount val="8"/>
                <c:pt idx="0">
                  <c:v>82.5</c:v>
                </c:pt>
                <c:pt idx="1">
                  <c:v>17</c:v>
                </c:pt>
                <c:pt idx="2">
                  <c:v>21</c:v>
                </c:pt>
                <c:pt idx="3">
                  <c:v>7.25</c:v>
                </c:pt>
                <c:pt idx="4">
                  <c:v>7</c:v>
                </c:pt>
                <c:pt idx="5">
                  <c:v>17.25</c:v>
                </c:pt>
                <c:pt idx="6">
                  <c:v>34</c:v>
                </c:pt>
                <c:pt idx="7">
                  <c:v>19.5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404224"/>
        <c:axId val="186414208"/>
      </c:barChart>
      <c:catAx>
        <c:axId val="1864042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de-DE"/>
          </a:p>
        </c:txPr>
        <c:crossAx val="186414208"/>
        <c:crosses val="autoZero"/>
        <c:auto val="1"/>
        <c:lblAlgn val="ctr"/>
        <c:lblOffset val="100"/>
        <c:noMultiLvlLbl val="0"/>
      </c:catAx>
      <c:valAx>
        <c:axId val="186414208"/>
        <c:scaling>
          <c:orientation val="minMax"/>
          <c:max val="160"/>
          <c:min val="0"/>
        </c:scaling>
        <c:delete val="0"/>
        <c:axPos val="l"/>
        <c:majorGridlines/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800"/>
            </a:pPr>
            <a:endParaRPr lang="de-DE"/>
          </a:p>
        </c:txPr>
        <c:crossAx val="186404224"/>
        <c:crosses val="autoZero"/>
        <c:crossBetween val="between"/>
        <c:majorUnit val="20"/>
        <c:minorUnit val="10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de-DE" sz="2400"/>
              <a:t>Bewegung nach Unten (Anzahl pro Runde)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'All (2)'!$AK$2</c:f>
              <c:strCache>
                <c:ptCount val="1"/>
                <c:pt idx="0">
                  <c:v>Minimum</c:v>
                </c:pt>
              </c:strCache>
            </c:strRef>
          </c:tx>
          <c:spPr>
            <a:noFill/>
          </c:spPr>
          <c:invertIfNegative val="0"/>
          <c:cat>
            <c:strRef>
              <c:f>'All (2)'!$A$3:$A$10</c:f>
              <c:strCache>
                <c:ptCount val="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248</c:v>
                </c:pt>
                <c:pt idx="4">
                  <c:v>249</c:v>
                </c:pt>
                <c:pt idx="5">
                  <c:v>257</c:v>
                </c:pt>
                <c:pt idx="6">
                  <c:v>258</c:v>
                </c:pt>
                <c:pt idx="7">
                  <c:v>298</c:v>
                </c:pt>
              </c:strCache>
            </c:strRef>
          </c:cat>
          <c:val>
            <c:numRef>
              <c:f>'All (2)'!$AK$3:$AK$10</c:f>
              <c:numCache>
                <c:formatCode>General</c:formatCode>
                <c:ptCount val="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'All (2)'!$AL$2</c:f>
              <c:strCache>
                <c:ptCount val="1"/>
                <c:pt idx="0">
                  <c:v>1. Quartil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Ref>
                <c:f>'All (2)'!$AL$3:$AL$10</c:f>
                <c:numCache>
                  <c:formatCode>General</c:formatCode>
                  <c:ptCount val="8"/>
                  <c:pt idx="0">
                    <c:v>9</c:v>
                  </c:pt>
                  <c:pt idx="1">
                    <c:v>0</c:v>
                  </c:pt>
                  <c:pt idx="2">
                    <c:v>0.25</c:v>
                  </c:pt>
                  <c:pt idx="3">
                    <c:v>0.25</c:v>
                  </c:pt>
                  <c:pt idx="4">
                    <c:v>2</c:v>
                  </c:pt>
                  <c:pt idx="5">
                    <c:v>0</c:v>
                  </c:pt>
                  <c:pt idx="6">
                    <c:v>1</c:v>
                  </c:pt>
                  <c:pt idx="7">
                    <c:v>0</c:v>
                  </c:pt>
                </c:numCache>
              </c:numRef>
            </c:plus>
            <c:minus>
              <c:numRef>
                <c:f>'All (2)'!$AL$3:$AL$10</c:f>
                <c:numCache>
                  <c:formatCode>General</c:formatCode>
                  <c:ptCount val="8"/>
                  <c:pt idx="0">
                    <c:v>9</c:v>
                  </c:pt>
                  <c:pt idx="1">
                    <c:v>0</c:v>
                  </c:pt>
                  <c:pt idx="2">
                    <c:v>0.25</c:v>
                  </c:pt>
                  <c:pt idx="3">
                    <c:v>0.25</c:v>
                  </c:pt>
                  <c:pt idx="4">
                    <c:v>2</c:v>
                  </c:pt>
                  <c:pt idx="5">
                    <c:v>0</c:v>
                  </c:pt>
                  <c:pt idx="6">
                    <c:v>1</c:v>
                  </c:pt>
                  <c:pt idx="7">
                    <c:v>0</c:v>
                  </c:pt>
                </c:numCache>
              </c:numRef>
            </c:minus>
            <c:spPr>
              <a:ln w="28575"/>
            </c:spPr>
          </c:errBars>
          <c:cat>
            <c:strRef>
              <c:f>'All (2)'!$A$3:$A$10</c:f>
              <c:strCache>
                <c:ptCount val="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248</c:v>
                </c:pt>
                <c:pt idx="4">
                  <c:v>249</c:v>
                </c:pt>
                <c:pt idx="5">
                  <c:v>257</c:v>
                </c:pt>
                <c:pt idx="6">
                  <c:v>258</c:v>
                </c:pt>
                <c:pt idx="7">
                  <c:v>298</c:v>
                </c:pt>
              </c:strCache>
            </c:strRef>
          </c:cat>
          <c:val>
            <c:numRef>
              <c:f>'All (2)'!$AL$3:$AL$10</c:f>
              <c:numCache>
                <c:formatCode>General</c:formatCode>
                <c:ptCount val="8"/>
                <c:pt idx="0">
                  <c:v>9</c:v>
                </c:pt>
                <c:pt idx="1">
                  <c:v>0</c:v>
                </c:pt>
                <c:pt idx="2">
                  <c:v>0.25</c:v>
                </c:pt>
                <c:pt idx="3">
                  <c:v>0.25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tx>
            <c:strRef>
              <c:f>'All (2)'!$AM$2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ysClr val="window" lastClr="FFFFFF"/>
            </a:solidFill>
            <a:ln w="28575">
              <a:solidFill>
                <a:srgbClr val="000000"/>
              </a:solidFill>
            </a:ln>
          </c:spPr>
          <c:invertIfNegative val="0"/>
          <c:cat>
            <c:strRef>
              <c:f>'All (2)'!$A$3:$A$10</c:f>
              <c:strCache>
                <c:ptCount val="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248</c:v>
                </c:pt>
                <c:pt idx="4">
                  <c:v>249</c:v>
                </c:pt>
                <c:pt idx="5">
                  <c:v>257</c:v>
                </c:pt>
                <c:pt idx="6">
                  <c:v>258</c:v>
                </c:pt>
                <c:pt idx="7">
                  <c:v>298</c:v>
                </c:pt>
              </c:strCache>
            </c:strRef>
          </c:cat>
          <c:val>
            <c:numRef>
              <c:f>'All (2)'!$AM$3:$AM$10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2">
                  <c:v>2.25</c:v>
                </c:pt>
                <c:pt idx="3">
                  <c:v>1.25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0.5</c:v>
                </c:pt>
              </c:numCache>
            </c:numRef>
          </c:val>
        </c:ser>
        <c:ser>
          <c:idx val="3"/>
          <c:order val="3"/>
          <c:tx>
            <c:strRef>
              <c:f>'All (2)'!$AN$2</c:f>
              <c:strCache>
                <c:ptCount val="1"/>
                <c:pt idx="0">
                  <c:v>3. Quartil</c:v>
                </c:pt>
              </c:strCache>
            </c:strRef>
          </c:tx>
          <c:spPr>
            <a:solidFill>
              <a:sysClr val="window" lastClr="FFFFFF"/>
            </a:solidFill>
            <a:ln w="28575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'All (2)'!$AO$3:$AO$10</c:f>
                <c:numCache>
                  <c:formatCode>General</c:formatCode>
                  <c:ptCount val="8"/>
                  <c:pt idx="0">
                    <c:v>12.75</c:v>
                  </c:pt>
                  <c:pt idx="1">
                    <c:v>10</c:v>
                  </c:pt>
                  <c:pt idx="2">
                    <c:v>9.25</c:v>
                  </c:pt>
                  <c:pt idx="3">
                    <c:v>12</c:v>
                  </c:pt>
                  <c:pt idx="4">
                    <c:v>5.25</c:v>
                  </c:pt>
                  <c:pt idx="5">
                    <c:v>2</c:v>
                  </c:pt>
                  <c:pt idx="6">
                    <c:v>11</c:v>
                  </c:pt>
                  <c:pt idx="7">
                    <c:v>8.25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28575"/>
            </c:spPr>
          </c:errBars>
          <c:cat>
            <c:strRef>
              <c:f>'All (2)'!$A$3:$A$10</c:f>
              <c:strCache>
                <c:ptCount val="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248</c:v>
                </c:pt>
                <c:pt idx="4">
                  <c:v>249</c:v>
                </c:pt>
                <c:pt idx="5">
                  <c:v>257</c:v>
                </c:pt>
                <c:pt idx="6">
                  <c:v>258</c:v>
                </c:pt>
                <c:pt idx="7">
                  <c:v>298</c:v>
                </c:pt>
              </c:strCache>
            </c:strRef>
          </c:cat>
          <c:val>
            <c:numRef>
              <c:f>'All (2)'!$AN$3:$AN$10</c:f>
              <c:numCache>
                <c:formatCode>General</c:formatCode>
                <c:ptCount val="8"/>
                <c:pt idx="0">
                  <c:v>4.25</c:v>
                </c:pt>
                <c:pt idx="1">
                  <c:v>2</c:v>
                </c:pt>
                <c:pt idx="2">
                  <c:v>3.25</c:v>
                </c:pt>
                <c:pt idx="3">
                  <c:v>2.5</c:v>
                </c:pt>
                <c:pt idx="4">
                  <c:v>2.75</c:v>
                </c:pt>
                <c:pt idx="5">
                  <c:v>1</c:v>
                </c:pt>
                <c:pt idx="6">
                  <c:v>2</c:v>
                </c:pt>
                <c:pt idx="7">
                  <c:v>1.25</c:v>
                </c:pt>
              </c:numCache>
            </c:numRef>
          </c:val>
        </c:ser>
        <c:ser>
          <c:idx val="4"/>
          <c:order val="4"/>
          <c:tx>
            <c:strRef>
              <c:f>'All (2)'!$AO$2</c:f>
              <c:strCache>
                <c:ptCount val="1"/>
                <c:pt idx="0">
                  <c:v>Maximum</c:v>
                </c:pt>
              </c:strCache>
            </c:strRef>
          </c:tx>
          <c:spPr>
            <a:noFill/>
          </c:spPr>
          <c:invertIfNegative val="0"/>
          <c:cat>
            <c:strRef>
              <c:f>'All (2)'!$A$3:$A$10</c:f>
              <c:strCache>
                <c:ptCount val="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248</c:v>
                </c:pt>
                <c:pt idx="4">
                  <c:v>249</c:v>
                </c:pt>
                <c:pt idx="5">
                  <c:v>257</c:v>
                </c:pt>
                <c:pt idx="6">
                  <c:v>258</c:v>
                </c:pt>
                <c:pt idx="7">
                  <c:v>298</c:v>
                </c:pt>
              </c:strCache>
            </c:strRef>
          </c:cat>
          <c:val>
            <c:numRef>
              <c:f>'All (2)'!$AO$3:$AO$10</c:f>
              <c:numCache>
                <c:formatCode>General</c:formatCode>
                <c:ptCount val="8"/>
                <c:pt idx="0">
                  <c:v>12.75</c:v>
                </c:pt>
                <c:pt idx="1">
                  <c:v>10</c:v>
                </c:pt>
                <c:pt idx="2">
                  <c:v>9.25</c:v>
                </c:pt>
                <c:pt idx="3">
                  <c:v>12</c:v>
                </c:pt>
                <c:pt idx="4">
                  <c:v>5.25</c:v>
                </c:pt>
                <c:pt idx="5">
                  <c:v>2</c:v>
                </c:pt>
                <c:pt idx="6">
                  <c:v>11</c:v>
                </c:pt>
                <c:pt idx="7">
                  <c:v>8.25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450304"/>
        <c:axId val="186451840"/>
      </c:barChart>
      <c:catAx>
        <c:axId val="1864503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de-DE"/>
          </a:p>
        </c:txPr>
        <c:crossAx val="186451840"/>
        <c:crosses val="autoZero"/>
        <c:auto val="1"/>
        <c:lblAlgn val="ctr"/>
        <c:lblOffset val="100"/>
        <c:noMultiLvlLbl val="0"/>
      </c:catAx>
      <c:valAx>
        <c:axId val="186451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de-DE"/>
          </a:p>
        </c:txPr>
        <c:crossAx val="1864503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200"/>
              <a:t>Rewards</a:t>
            </a:r>
            <a:endParaRPr lang="de-DE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All!$B$2</c:f>
              <c:strCache>
                <c:ptCount val="1"/>
                <c:pt idx="0">
                  <c:v>Minimum</c:v>
                </c:pt>
              </c:strCache>
            </c:strRef>
          </c:tx>
          <c:spPr>
            <a:noFill/>
          </c:spPr>
          <c:invertIfNegative val="0"/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All!$B$3:$B$20</c:f>
              <c:numCache>
                <c:formatCode>General</c:formatCode>
                <c:ptCount val="18"/>
                <c:pt idx="0">
                  <c:v>165</c:v>
                </c:pt>
                <c:pt idx="1">
                  <c:v>785</c:v>
                </c:pt>
                <c:pt idx="2">
                  <c:v>1051</c:v>
                </c:pt>
                <c:pt idx="3">
                  <c:v>651</c:v>
                </c:pt>
                <c:pt idx="4">
                  <c:v>927</c:v>
                </c:pt>
                <c:pt idx="5">
                  <c:v>889</c:v>
                </c:pt>
                <c:pt idx="6">
                  <c:v>698</c:v>
                </c:pt>
                <c:pt idx="7">
                  <c:v>689</c:v>
                </c:pt>
                <c:pt idx="8">
                  <c:v>650</c:v>
                </c:pt>
                <c:pt idx="9">
                  <c:v>941</c:v>
                </c:pt>
                <c:pt idx="10">
                  <c:v>1070</c:v>
                </c:pt>
                <c:pt idx="11">
                  <c:v>635</c:v>
                </c:pt>
                <c:pt idx="12">
                  <c:v>1052</c:v>
                </c:pt>
                <c:pt idx="13">
                  <c:v>1201</c:v>
                </c:pt>
                <c:pt idx="14">
                  <c:v>770</c:v>
                </c:pt>
                <c:pt idx="15">
                  <c:v>1709</c:v>
                </c:pt>
                <c:pt idx="16">
                  <c:v>601</c:v>
                </c:pt>
                <c:pt idx="17">
                  <c:v>850</c:v>
                </c:pt>
              </c:numCache>
            </c:numRef>
          </c:val>
        </c:ser>
        <c:ser>
          <c:idx val="2"/>
          <c:order val="1"/>
          <c:tx>
            <c:strRef>
              <c:f>All!$C$2</c:f>
              <c:strCache>
                <c:ptCount val="1"/>
                <c:pt idx="0">
                  <c:v>1. Quartil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All!$C$3:$C$20</c:f>
                <c:numCache>
                  <c:formatCode>General</c:formatCode>
                  <c:ptCount val="18"/>
                  <c:pt idx="0">
                    <c:v>2042</c:v>
                  </c:pt>
                  <c:pt idx="1">
                    <c:v>911</c:v>
                  </c:pt>
                  <c:pt idx="2">
                    <c:v>1409.5</c:v>
                  </c:pt>
                  <c:pt idx="3">
                    <c:v>1282.75</c:v>
                  </c:pt>
                  <c:pt idx="4">
                    <c:v>1945</c:v>
                  </c:pt>
                  <c:pt idx="5">
                    <c:v>1145.75</c:v>
                  </c:pt>
                  <c:pt idx="6">
                    <c:v>1164</c:v>
                  </c:pt>
                  <c:pt idx="7">
                    <c:v>1068</c:v>
                  </c:pt>
                  <c:pt idx="8">
                    <c:v>1605.75</c:v>
                  </c:pt>
                  <c:pt idx="9">
                    <c:v>803.75</c:v>
                  </c:pt>
                  <c:pt idx="10">
                    <c:v>910.25</c:v>
                  </c:pt>
                  <c:pt idx="11">
                    <c:v>819.5</c:v>
                  </c:pt>
                  <c:pt idx="12">
                    <c:v>855.25</c:v>
                  </c:pt>
                  <c:pt idx="13">
                    <c:v>968</c:v>
                  </c:pt>
                  <c:pt idx="14">
                    <c:v>545.75</c:v>
                  </c:pt>
                  <c:pt idx="15">
                    <c:v>508</c:v>
                  </c:pt>
                  <c:pt idx="16">
                    <c:v>1765.5</c:v>
                  </c:pt>
                  <c:pt idx="17">
                    <c:v>921.75</c:v>
                  </c:pt>
                </c:numCache>
              </c:numRef>
            </c:minus>
            <c:spPr>
              <a:ln w="19050"/>
            </c:spPr>
          </c:errBars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All!$C$3:$C$20</c:f>
              <c:numCache>
                <c:formatCode>General</c:formatCode>
                <c:ptCount val="18"/>
                <c:pt idx="0">
                  <c:v>2042</c:v>
                </c:pt>
                <c:pt idx="1">
                  <c:v>911</c:v>
                </c:pt>
                <c:pt idx="2">
                  <c:v>1409.5</c:v>
                </c:pt>
                <c:pt idx="3">
                  <c:v>1282.75</c:v>
                </c:pt>
                <c:pt idx="4">
                  <c:v>1945</c:v>
                </c:pt>
                <c:pt idx="5">
                  <c:v>1145.75</c:v>
                </c:pt>
                <c:pt idx="6">
                  <c:v>1164</c:v>
                </c:pt>
                <c:pt idx="7">
                  <c:v>1068</c:v>
                </c:pt>
                <c:pt idx="8">
                  <c:v>1605.75</c:v>
                </c:pt>
                <c:pt idx="9">
                  <c:v>803.75</c:v>
                </c:pt>
                <c:pt idx="10">
                  <c:v>910.25</c:v>
                </c:pt>
                <c:pt idx="11">
                  <c:v>819.5</c:v>
                </c:pt>
                <c:pt idx="12">
                  <c:v>855.25</c:v>
                </c:pt>
                <c:pt idx="13">
                  <c:v>968</c:v>
                </c:pt>
                <c:pt idx="14">
                  <c:v>545.75</c:v>
                </c:pt>
                <c:pt idx="15">
                  <c:v>508</c:v>
                </c:pt>
                <c:pt idx="16">
                  <c:v>1765.5</c:v>
                </c:pt>
                <c:pt idx="17">
                  <c:v>921.75</c:v>
                </c:pt>
              </c:numCache>
            </c:numRef>
          </c:val>
        </c:ser>
        <c:ser>
          <c:idx val="3"/>
          <c:order val="2"/>
          <c:tx>
            <c:strRef>
              <c:f>All!$D$2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bg1"/>
            </a:solidFill>
            <a:ln w="19050">
              <a:solidFill>
                <a:srgbClr val="000000"/>
              </a:solidFill>
            </a:ln>
          </c:spPr>
          <c:invertIfNegative val="0"/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All!$D$3:$D$20</c:f>
              <c:numCache>
                <c:formatCode>General</c:formatCode>
                <c:ptCount val="18"/>
                <c:pt idx="0">
                  <c:v>1307</c:v>
                </c:pt>
                <c:pt idx="1">
                  <c:v>1055.5</c:v>
                </c:pt>
                <c:pt idx="2">
                  <c:v>387</c:v>
                </c:pt>
                <c:pt idx="3">
                  <c:v>1183.25</c:v>
                </c:pt>
                <c:pt idx="4">
                  <c:v>1258</c:v>
                </c:pt>
                <c:pt idx="5">
                  <c:v>815.75</c:v>
                </c:pt>
                <c:pt idx="6">
                  <c:v>781</c:v>
                </c:pt>
                <c:pt idx="7">
                  <c:v>590</c:v>
                </c:pt>
                <c:pt idx="8">
                  <c:v>619.25</c:v>
                </c:pt>
                <c:pt idx="9">
                  <c:v>664.25</c:v>
                </c:pt>
                <c:pt idx="10">
                  <c:v>1351.75</c:v>
                </c:pt>
                <c:pt idx="11">
                  <c:v>1360.5</c:v>
                </c:pt>
                <c:pt idx="12">
                  <c:v>623.75</c:v>
                </c:pt>
                <c:pt idx="13">
                  <c:v>632.5</c:v>
                </c:pt>
                <c:pt idx="14">
                  <c:v>1478.25</c:v>
                </c:pt>
                <c:pt idx="15">
                  <c:v>1049</c:v>
                </c:pt>
                <c:pt idx="16">
                  <c:v>645.5</c:v>
                </c:pt>
                <c:pt idx="17">
                  <c:v>885.25</c:v>
                </c:pt>
              </c:numCache>
            </c:numRef>
          </c:val>
        </c:ser>
        <c:ser>
          <c:idx val="4"/>
          <c:order val="3"/>
          <c:tx>
            <c:strRef>
              <c:f>All!$E$2</c:f>
              <c:strCache>
                <c:ptCount val="1"/>
                <c:pt idx="0">
                  <c:v>3. Quartil</c:v>
                </c:pt>
              </c:strCache>
            </c:strRef>
          </c:tx>
          <c:spPr>
            <a:solidFill>
              <a:schemeClr val="bg1"/>
            </a:solidFill>
            <a:ln w="1905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All!$F$3:$F$20</c:f>
                <c:numCache>
                  <c:formatCode>General</c:formatCode>
                  <c:ptCount val="18"/>
                  <c:pt idx="0">
                    <c:v>2967.5</c:v>
                  </c:pt>
                  <c:pt idx="1">
                    <c:v>3918.25</c:v>
                  </c:pt>
                  <c:pt idx="2">
                    <c:v>4040.5</c:v>
                  </c:pt>
                  <c:pt idx="3">
                    <c:v>3577</c:v>
                  </c:pt>
                  <c:pt idx="4">
                    <c:v>9483.5</c:v>
                  </c:pt>
                  <c:pt idx="5">
                    <c:v>5759</c:v>
                  </c:pt>
                  <c:pt idx="6">
                    <c:v>2181</c:v>
                  </c:pt>
                  <c:pt idx="7">
                    <c:v>2198.75</c:v>
                  </c:pt>
                  <c:pt idx="8">
                    <c:v>1590.5</c:v>
                  </c:pt>
                  <c:pt idx="9">
                    <c:v>1072</c:v>
                  </c:pt>
                  <c:pt idx="10">
                    <c:v>1864.5</c:v>
                  </c:pt>
                  <c:pt idx="11">
                    <c:v>2750.25</c:v>
                  </c:pt>
                  <c:pt idx="12">
                    <c:v>3832</c:v>
                  </c:pt>
                  <c:pt idx="13">
                    <c:v>7621.5</c:v>
                  </c:pt>
                  <c:pt idx="14">
                    <c:v>979</c:v>
                  </c:pt>
                  <c:pt idx="15">
                    <c:v>3216.25</c:v>
                  </c:pt>
                  <c:pt idx="16">
                    <c:v>3497.25</c:v>
                  </c:pt>
                  <c:pt idx="17">
                    <c:v>3464.5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19050"/>
            </c:spPr>
          </c:errBars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All!$E$3:$E$20</c:f>
              <c:numCache>
                <c:formatCode>General</c:formatCode>
                <c:ptCount val="18"/>
                <c:pt idx="0">
                  <c:v>1960.5</c:v>
                </c:pt>
                <c:pt idx="1">
                  <c:v>1266.25</c:v>
                </c:pt>
                <c:pt idx="2">
                  <c:v>1603</c:v>
                </c:pt>
                <c:pt idx="3">
                  <c:v>1112</c:v>
                </c:pt>
                <c:pt idx="4">
                  <c:v>927.5</c:v>
                </c:pt>
                <c:pt idx="5">
                  <c:v>1483.5</c:v>
                </c:pt>
                <c:pt idx="6">
                  <c:v>886</c:v>
                </c:pt>
                <c:pt idx="7">
                  <c:v>1322.25</c:v>
                </c:pt>
                <c:pt idx="8">
                  <c:v>1184.5</c:v>
                </c:pt>
                <c:pt idx="9">
                  <c:v>1661</c:v>
                </c:pt>
                <c:pt idx="10">
                  <c:v>671.5</c:v>
                </c:pt>
                <c:pt idx="11">
                  <c:v>1028.75</c:v>
                </c:pt>
                <c:pt idx="12">
                  <c:v>1612</c:v>
                </c:pt>
                <c:pt idx="13">
                  <c:v>1348</c:v>
                </c:pt>
                <c:pt idx="14">
                  <c:v>921</c:v>
                </c:pt>
                <c:pt idx="15">
                  <c:v>673.75</c:v>
                </c:pt>
                <c:pt idx="16">
                  <c:v>1215.75</c:v>
                </c:pt>
                <c:pt idx="17">
                  <c:v>1348.5</c:v>
                </c:pt>
              </c:numCache>
            </c:numRef>
          </c:val>
        </c:ser>
        <c:ser>
          <c:idx val="5"/>
          <c:order val="4"/>
          <c:tx>
            <c:strRef>
              <c:f>All!$F$2</c:f>
              <c:strCache>
                <c:ptCount val="1"/>
                <c:pt idx="0">
                  <c:v>Maximum</c:v>
                </c:pt>
              </c:strCache>
            </c:strRef>
          </c:tx>
          <c:spPr>
            <a:noFill/>
          </c:spPr>
          <c:invertIfNegative val="0"/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All!$F$3:$F$20</c:f>
              <c:numCache>
                <c:formatCode>General</c:formatCode>
                <c:ptCount val="18"/>
                <c:pt idx="0">
                  <c:v>2967.5</c:v>
                </c:pt>
                <c:pt idx="1">
                  <c:v>3918.25</c:v>
                </c:pt>
                <c:pt idx="2">
                  <c:v>4040.5</c:v>
                </c:pt>
                <c:pt idx="3">
                  <c:v>3577</c:v>
                </c:pt>
                <c:pt idx="4">
                  <c:v>9483.5</c:v>
                </c:pt>
                <c:pt idx="5">
                  <c:v>5759</c:v>
                </c:pt>
                <c:pt idx="6">
                  <c:v>2181</c:v>
                </c:pt>
                <c:pt idx="7">
                  <c:v>2198.75</c:v>
                </c:pt>
                <c:pt idx="8">
                  <c:v>1590.5</c:v>
                </c:pt>
                <c:pt idx="9">
                  <c:v>1072</c:v>
                </c:pt>
                <c:pt idx="10">
                  <c:v>1864.5</c:v>
                </c:pt>
                <c:pt idx="11">
                  <c:v>2750.25</c:v>
                </c:pt>
                <c:pt idx="12">
                  <c:v>3832</c:v>
                </c:pt>
                <c:pt idx="13">
                  <c:v>7621.5</c:v>
                </c:pt>
                <c:pt idx="14">
                  <c:v>979</c:v>
                </c:pt>
                <c:pt idx="15">
                  <c:v>3216.25</c:v>
                </c:pt>
                <c:pt idx="16">
                  <c:v>3497.25</c:v>
                </c:pt>
                <c:pt idx="17">
                  <c:v>3464.5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485568"/>
        <c:axId val="185507840"/>
      </c:barChart>
      <c:catAx>
        <c:axId val="18548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507840"/>
        <c:crosses val="autoZero"/>
        <c:auto val="1"/>
        <c:lblAlgn val="ctr"/>
        <c:lblOffset val="100"/>
        <c:noMultiLvlLbl val="0"/>
      </c:catAx>
      <c:valAx>
        <c:axId val="185507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485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de-DE" sz="1200"/>
              <a:t>Duration in Steps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All!$G$2</c:f>
              <c:strCache>
                <c:ptCount val="1"/>
                <c:pt idx="0">
                  <c:v>Minimum</c:v>
                </c:pt>
              </c:strCache>
            </c:strRef>
          </c:tx>
          <c:spPr>
            <a:noFill/>
          </c:spPr>
          <c:invertIfNegative val="0"/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All!$G$3:$G$20</c:f>
              <c:numCache>
                <c:formatCode>General</c:formatCode>
                <c:ptCount val="18"/>
                <c:pt idx="0">
                  <c:v>123</c:v>
                </c:pt>
                <c:pt idx="1">
                  <c:v>176</c:v>
                </c:pt>
                <c:pt idx="2">
                  <c:v>187</c:v>
                </c:pt>
                <c:pt idx="3">
                  <c:v>163</c:v>
                </c:pt>
                <c:pt idx="4">
                  <c:v>170</c:v>
                </c:pt>
                <c:pt idx="5">
                  <c:v>172</c:v>
                </c:pt>
                <c:pt idx="6">
                  <c:v>143</c:v>
                </c:pt>
                <c:pt idx="7">
                  <c:v>110</c:v>
                </c:pt>
                <c:pt idx="8">
                  <c:v>147</c:v>
                </c:pt>
                <c:pt idx="9">
                  <c:v>135</c:v>
                </c:pt>
                <c:pt idx="10">
                  <c:v>194</c:v>
                </c:pt>
                <c:pt idx="11">
                  <c:v>200</c:v>
                </c:pt>
                <c:pt idx="12">
                  <c:v>160</c:v>
                </c:pt>
                <c:pt idx="13">
                  <c:v>118</c:v>
                </c:pt>
                <c:pt idx="14">
                  <c:v>147</c:v>
                </c:pt>
                <c:pt idx="15">
                  <c:v>194</c:v>
                </c:pt>
                <c:pt idx="16">
                  <c:v>167</c:v>
                </c:pt>
                <c:pt idx="17">
                  <c:v>187</c:v>
                </c:pt>
              </c:numCache>
            </c:numRef>
          </c:val>
        </c:ser>
        <c:ser>
          <c:idx val="1"/>
          <c:order val="1"/>
          <c:tx>
            <c:strRef>
              <c:f>All!$H$2</c:f>
              <c:strCache>
                <c:ptCount val="1"/>
                <c:pt idx="0">
                  <c:v>1. Quartil</c:v>
                </c:pt>
              </c:strCache>
            </c:strRef>
          </c:tx>
          <c:spPr>
            <a:noFill/>
            <a:ln w="38100"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All!$H$3:$H$20</c:f>
                <c:numCache>
                  <c:formatCode>General</c:formatCode>
                  <c:ptCount val="18"/>
                  <c:pt idx="0">
                    <c:v>154</c:v>
                  </c:pt>
                  <c:pt idx="1">
                    <c:v>61</c:v>
                  </c:pt>
                  <c:pt idx="2">
                    <c:v>113.5</c:v>
                  </c:pt>
                  <c:pt idx="3">
                    <c:v>67.5</c:v>
                  </c:pt>
                  <c:pt idx="4">
                    <c:v>80.75</c:v>
                  </c:pt>
                  <c:pt idx="5">
                    <c:v>67</c:v>
                  </c:pt>
                  <c:pt idx="6">
                    <c:v>69</c:v>
                  </c:pt>
                  <c:pt idx="7">
                    <c:v>65.25</c:v>
                  </c:pt>
                  <c:pt idx="8">
                    <c:v>52.75</c:v>
                  </c:pt>
                  <c:pt idx="9">
                    <c:v>50.5</c:v>
                  </c:pt>
                  <c:pt idx="10">
                    <c:v>88.5</c:v>
                  </c:pt>
                  <c:pt idx="11">
                    <c:v>83.25</c:v>
                  </c:pt>
                  <c:pt idx="12">
                    <c:v>47.5</c:v>
                  </c:pt>
                  <c:pt idx="13">
                    <c:v>28.25</c:v>
                  </c:pt>
                  <c:pt idx="14">
                    <c:v>42</c:v>
                  </c:pt>
                  <c:pt idx="15">
                    <c:v>108.5</c:v>
                  </c:pt>
                  <c:pt idx="16">
                    <c:v>115.25</c:v>
                  </c:pt>
                  <c:pt idx="17">
                    <c:v>49.25</c:v>
                  </c:pt>
                </c:numCache>
              </c:numRef>
            </c:minus>
            <c:spPr>
              <a:ln w="19050"/>
            </c:spPr>
          </c:errBars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All!$H$3:$H$20</c:f>
              <c:numCache>
                <c:formatCode>General</c:formatCode>
                <c:ptCount val="18"/>
                <c:pt idx="0">
                  <c:v>154</c:v>
                </c:pt>
                <c:pt idx="1">
                  <c:v>61</c:v>
                </c:pt>
                <c:pt idx="2">
                  <c:v>113.5</c:v>
                </c:pt>
                <c:pt idx="3">
                  <c:v>67.5</c:v>
                </c:pt>
                <c:pt idx="4">
                  <c:v>80.75</c:v>
                </c:pt>
                <c:pt idx="5">
                  <c:v>67</c:v>
                </c:pt>
                <c:pt idx="6">
                  <c:v>69</c:v>
                </c:pt>
                <c:pt idx="7">
                  <c:v>65.25</c:v>
                </c:pt>
                <c:pt idx="8">
                  <c:v>52.75</c:v>
                </c:pt>
                <c:pt idx="9">
                  <c:v>50.5</c:v>
                </c:pt>
                <c:pt idx="10">
                  <c:v>88.5</c:v>
                </c:pt>
                <c:pt idx="11">
                  <c:v>83.25</c:v>
                </c:pt>
                <c:pt idx="12">
                  <c:v>47.5</c:v>
                </c:pt>
                <c:pt idx="13">
                  <c:v>28.25</c:v>
                </c:pt>
                <c:pt idx="14">
                  <c:v>42</c:v>
                </c:pt>
                <c:pt idx="15">
                  <c:v>108.5</c:v>
                </c:pt>
                <c:pt idx="16">
                  <c:v>115.25</c:v>
                </c:pt>
                <c:pt idx="17">
                  <c:v>49.25</c:v>
                </c:pt>
              </c:numCache>
            </c:numRef>
          </c:val>
        </c:ser>
        <c:ser>
          <c:idx val="2"/>
          <c:order val="2"/>
          <c:tx>
            <c:strRef>
              <c:f>All!$I$2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bg1"/>
            </a:solidFill>
            <a:ln w="19050">
              <a:solidFill>
                <a:srgbClr val="000000"/>
              </a:solidFill>
            </a:ln>
          </c:spPr>
          <c:invertIfNegative val="0"/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All!$I$3:$I$20</c:f>
              <c:numCache>
                <c:formatCode>General</c:formatCode>
                <c:ptCount val="18"/>
                <c:pt idx="0">
                  <c:v>68.5</c:v>
                </c:pt>
                <c:pt idx="1">
                  <c:v>54</c:v>
                </c:pt>
                <c:pt idx="2">
                  <c:v>91.5</c:v>
                </c:pt>
                <c:pt idx="3">
                  <c:v>93</c:v>
                </c:pt>
                <c:pt idx="4">
                  <c:v>73</c:v>
                </c:pt>
                <c:pt idx="5">
                  <c:v>63</c:v>
                </c:pt>
                <c:pt idx="6">
                  <c:v>40</c:v>
                </c:pt>
                <c:pt idx="7">
                  <c:v>64</c:v>
                </c:pt>
                <c:pt idx="8">
                  <c:v>25</c:v>
                </c:pt>
                <c:pt idx="9">
                  <c:v>34</c:v>
                </c:pt>
                <c:pt idx="10">
                  <c:v>88</c:v>
                </c:pt>
                <c:pt idx="11">
                  <c:v>69.5</c:v>
                </c:pt>
                <c:pt idx="12">
                  <c:v>55</c:v>
                </c:pt>
                <c:pt idx="13">
                  <c:v>66</c:v>
                </c:pt>
                <c:pt idx="14">
                  <c:v>36</c:v>
                </c:pt>
                <c:pt idx="15">
                  <c:v>80.5</c:v>
                </c:pt>
                <c:pt idx="16">
                  <c:v>107.5</c:v>
                </c:pt>
                <c:pt idx="17">
                  <c:v>35.5</c:v>
                </c:pt>
              </c:numCache>
            </c:numRef>
          </c:val>
        </c:ser>
        <c:ser>
          <c:idx val="3"/>
          <c:order val="3"/>
          <c:tx>
            <c:strRef>
              <c:f>All!$J$2</c:f>
              <c:strCache>
                <c:ptCount val="1"/>
                <c:pt idx="0">
                  <c:v>3. Quartil</c:v>
                </c:pt>
              </c:strCache>
            </c:strRef>
          </c:tx>
          <c:spPr>
            <a:solidFill>
              <a:schemeClr val="bg1"/>
            </a:solidFill>
            <a:ln w="1905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All!$K$3:$K$20</c:f>
                <c:numCache>
                  <c:formatCode>General</c:formatCode>
                  <c:ptCount val="18"/>
                  <c:pt idx="0">
                    <c:v>202.25</c:v>
                  </c:pt>
                  <c:pt idx="1">
                    <c:v>80.5</c:v>
                  </c:pt>
                  <c:pt idx="2">
                    <c:v>173.5</c:v>
                  </c:pt>
                  <c:pt idx="3">
                    <c:v>203.5</c:v>
                  </c:pt>
                  <c:pt idx="4">
                    <c:v>268.5</c:v>
                  </c:pt>
                  <c:pt idx="5">
                    <c:v>184.5</c:v>
                  </c:pt>
                  <c:pt idx="6">
                    <c:v>163.5</c:v>
                  </c:pt>
                  <c:pt idx="7">
                    <c:v>140.5</c:v>
                  </c:pt>
                  <c:pt idx="8">
                    <c:v>142.5</c:v>
                  </c:pt>
                  <c:pt idx="9">
                    <c:v>153.5</c:v>
                  </c:pt>
                  <c:pt idx="10">
                    <c:v>139.5</c:v>
                  </c:pt>
                  <c:pt idx="11">
                    <c:v>87.5</c:v>
                  </c:pt>
                  <c:pt idx="12">
                    <c:v>255.5</c:v>
                  </c:pt>
                  <c:pt idx="13">
                    <c:v>228.5</c:v>
                  </c:pt>
                  <c:pt idx="14">
                    <c:v>222.5</c:v>
                  </c:pt>
                  <c:pt idx="15">
                    <c:v>230.5</c:v>
                  </c:pt>
                  <c:pt idx="16">
                    <c:v>216.5</c:v>
                  </c:pt>
                  <c:pt idx="17">
                    <c:v>251.5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19050"/>
            </c:spPr>
          </c:errBars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All!$J$3:$J$20</c:f>
              <c:numCache>
                <c:formatCode>General</c:formatCode>
                <c:ptCount val="18"/>
                <c:pt idx="0">
                  <c:v>144.25</c:v>
                </c:pt>
                <c:pt idx="1">
                  <c:v>33.5</c:v>
                </c:pt>
                <c:pt idx="2">
                  <c:v>62.5</c:v>
                </c:pt>
                <c:pt idx="3">
                  <c:v>103.75</c:v>
                </c:pt>
                <c:pt idx="4">
                  <c:v>127</c:v>
                </c:pt>
                <c:pt idx="5">
                  <c:v>42.25</c:v>
                </c:pt>
                <c:pt idx="6">
                  <c:v>50.75</c:v>
                </c:pt>
                <c:pt idx="7">
                  <c:v>55.75</c:v>
                </c:pt>
                <c:pt idx="8">
                  <c:v>21.25</c:v>
                </c:pt>
                <c:pt idx="9">
                  <c:v>38.5</c:v>
                </c:pt>
                <c:pt idx="10">
                  <c:v>74</c:v>
                </c:pt>
                <c:pt idx="11">
                  <c:v>96.75</c:v>
                </c:pt>
                <c:pt idx="12">
                  <c:v>85.5</c:v>
                </c:pt>
                <c:pt idx="13">
                  <c:v>77.75</c:v>
                </c:pt>
                <c:pt idx="14">
                  <c:v>76.25</c:v>
                </c:pt>
                <c:pt idx="15">
                  <c:v>83.75</c:v>
                </c:pt>
                <c:pt idx="16">
                  <c:v>99.5</c:v>
                </c:pt>
                <c:pt idx="17">
                  <c:v>72</c:v>
                </c:pt>
              </c:numCache>
            </c:numRef>
          </c:val>
        </c:ser>
        <c:ser>
          <c:idx val="4"/>
          <c:order val="4"/>
          <c:tx>
            <c:strRef>
              <c:f>All!$K$2</c:f>
              <c:strCache>
                <c:ptCount val="1"/>
                <c:pt idx="0">
                  <c:v>Maximum</c:v>
                </c:pt>
              </c:strCache>
            </c:strRef>
          </c:tx>
          <c:spPr>
            <a:noFill/>
          </c:spPr>
          <c:invertIfNegative val="0"/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All!$K$3:$K$20</c:f>
              <c:numCache>
                <c:formatCode>General</c:formatCode>
                <c:ptCount val="18"/>
                <c:pt idx="0">
                  <c:v>202.25</c:v>
                </c:pt>
                <c:pt idx="1">
                  <c:v>80.5</c:v>
                </c:pt>
                <c:pt idx="2">
                  <c:v>173.5</c:v>
                </c:pt>
                <c:pt idx="3">
                  <c:v>203.5</c:v>
                </c:pt>
                <c:pt idx="4">
                  <c:v>268.5</c:v>
                </c:pt>
                <c:pt idx="5">
                  <c:v>184.5</c:v>
                </c:pt>
                <c:pt idx="6">
                  <c:v>163.5</c:v>
                </c:pt>
                <c:pt idx="7">
                  <c:v>140.5</c:v>
                </c:pt>
                <c:pt idx="8">
                  <c:v>142.5</c:v>
                </c:pt>
                <c:pt idx="9">
                  <c:v>153.5</c:v>
                </c:pt>
                <c:pt idx="10">
                  <c:v>139.5</c:v>
                </c:pt>
                <c:pt idx="11">
                  <c:v>87.5</c:v>
                </c:pt>
                <c:pt idx="12">
                  <c:v>255.5</c:v>
                </c:pt>
                <c:pt idx="13">
                  <c:v>228.5</c:v>
                </c:pt>
                <c:pt idx="14">
                  <c:v>222.5</c:v>
                </c:pt>
                <c:pt idx="15">
                  <c:v>230.5</c:v>
                </c:pt>
                <c:pt idx="16">
                  <c:v>216.5</c:v>
                </c:pt>
                <c:pt idx="17">
                  <c:v>251.5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666944"/>
        <c:axId val="185681024"/>
      </c:barChart>
      <c:catAx>
        <c:axId val="185666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5681024"/>
        <c:crosses val="autoZero"/>
        <c:auto val="1"/>
        <c:lblAlgn val="ctr"/>
        <c:lblOffset val="100"/>
        <c:noMultiLvlLbl val="0"/>
      </c:catAx>
      <c:valAx>
        <c:axId val="185681024"/>
        <c:scaling>
          <c:orientation val="minMax"/>
          <c:max val="750"/>
          <c:min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666944"/>
        <c:crosses val="autoZero"/>
        <c:crossBetween val="between"/>
        <c:majorUnit val="75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de-DE" sz="1200"/>
              <a:t>Aktion 0 in Steps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All!$L$2</c:f>
              <c:strCache>
                <c:ptCount val="1"/>
                <c:pt idx="0">
                  <c:v>Minimum</c:v>
                </c:pt>
              </c:strCache>
            </c:strRef>
          </c:tx>
          <c:spPr>
            <a:noFill/>
          </c:spPr>
          <c:invertIfNegative val="0"/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All!$L$3:$L$20</c:f>
              <c:numCache>
                <c:formatCode>General</c:formatCode>
                <c:ptCount val="18"/>
                <c:pt idx="0">
                  <c:v>34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15</c:v>
                </c:pt>
                <c:pt idx="6">
                  <c:v>17</c:v>
                </c:pt>
                <c:pt idx="7">
                  <c:v>40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27</c:v>
                </c:pt>
                <c:pt idx="12">
                  <c:v>33</c:v>
                </c:pt>
                <c:pt idx="13">
                  <c:v>27</c:v>
                </c:pt>
                <c:pt idx="14">
                  <c:v>36</c:v>
                </c:pt>
                <c:pt idx="15">
                  <c:v>32</c:v>
                </c:pt>
                <c:pt idx="16">
                  <c:v>37</c:v>
                </c:pt>
                <c:pt idx="17">
                  <c:v>34</c:v>
                </c:pt>
              </c:numCache>
            </c:numRef>
          </c:val>
        </c:ser>
        <c:ser>
          <c:idx val="1"/>
          <c:order val="1"/>
          <c:tx>
            <c:strRef>
              <c:f>All!$M$2</c:f>
              <c:strCache>
                <c:ptCount val="1"/>
                <c:pt idx="0">
                  <c:v>1. Quartil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All!$M$3:$M$20</c:f>
                <c:numCache>
                  <c:formatCode>General</c:formatCode>
                  <c:ptCount val="18"/>
                  <c:pt idx="0">
                    <c:v>7</c:v>
                  </c:pt>
                  <c:pt idx="1">
                    <c:v>15.5</c:v>
                  </c:pt>
                  <c:pt idx="2">
                    <c:v>29.75</c:v>
                  </c:pt>
                  <c:pt idx="3">
                    <c:v>13.25</c:v>
                  </c:pt>
                  <c:pt idx="4">
                    <c:v>26.25</c:v>
                  </c:pt>
                  <c:pt idx="5">
                    <c:v>37.5</c:v>
                  </c:pt>
                  <c:pt idx="6">
                    <c:v>11</c:v>
                  </c:pt>
                  <c:pt idx="7">
                    <c:v>13.25</c:v>
                  </c:pt>
                  <c:pt idx="8">
                    <c:v>8.25</c:v>
                  </c:pt>
                  <c:pt idx="9">
                    <c:v>6.25</c:v>
                  </c:pt>
                  <c:pt idx="10">
                    <c:v>4.25</c:v>
                  </c:pt>
                  <c:pt idx="11">
                    <c:v>9</c:v>
                  </c:pt>
                  <c:pt idx="12">
                    <c:v>3.25</c:v>
                  </c:pt>
                  <c:pt idx="13">
                    <c:v>8.25</c:v>
                  </c:pt>
                  <c:pt idx="14">
                    <c:v>6.25</c:v>
                  </c:pt>
                  <c:pt idx="15">
                    <c:v>9.5</c:v>
                  </c:pt>
                  <c:pt idx="16">
                    <c:v>4</c:v>
                  </c:pt>
                  <c:pt idx="17">
                    <c:v>6.25</c:v>
                  </c:pt>
                </c:numCache>
              </c:numRef>
            </c:minus>
            <c:spPr>
              <a:ln w="19050"/>
            </c:spPr>
          </c:errBars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All!$M$3:$M$20</c:f>
              <c:numCache>
                <c:formatCode>General</c:formatCode>
                <c:ptCount val="18"/>
                <c:pt idx="0">
                  <c:v>7</c:v>
                </c:pt>
                <c:pt idx="1">
                  <c:v>15.5</c:v>
                </c:pt>
                <c:pt idx="2">
                  <c:v>29.75</c:v>
                </c:pt>
                <c:pt idx="3">
                  <c:v>13.25</c:v>
                </c:pt>
                <c:pt idx="4">
                  <c:v>26.25</c:v>
                </c:pt>
                <c:pt idx="5">
                  <c:v>37.5</c:v>
                </c:pt>
                <c:pt idx="6">
                  <c:v>11</c:v>
                </c:pt>
                <c:pt idx="7">
                  <c:v>13.25</c:v>
                </c:pt>
                <c:pt idx="8">
                  <c:v>8.25</c:v>
                </c:pt>
                <c:pt idx="9">
                  <c:v>6.25</c:v>
                </c:pt>
                <c:pt idx="10">
                  <c:v>4.25</c:v>
                </c:pt>
                <c:pt idx="11">
                  <c:v>9</c:v>
                </c:pt>
                <c:pt idx="12">
                  <c:v>3.25</c:v>
                </c:pt>
                <c:pt idx="13">
                  <c:v>8.25</c:v>
                </c:pt>
                <c:pt idx="14">
                  <c:v>6.25</c:v>
                </c:pt>
                <c:pt idx="15">
                  <c:v>9.5</c:v>
                </c:pt>
                <c:pt idx="16">
                  <c:v>4</c:v>
                </c:pt>
                <c:pt idx="17">
                  <c:v>6.25</c:v>
                </c:pt>
              </c:numCache>
            </c:numRef>
          </c:val>
        </c:ser>
        <c:ser>
          <c:idx val="2"/>
          <c:order val="2"/>
          <c:tx>
            <c:strRef>
              <c:f>All!$N$2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bg1"/>
            </a:solidFill>
            <a:ln w="19050">
              <a:solidFill>
                <a:srgbClr val="000000"/>
              </a:solidFill>
            </a:ln>
          </c:spPr>
          <c:invertIfNegative val="0"/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All!$N$3:$N$20</c:f>
              <c:numCache>
                <c:formatCode>General</c:formatCode>
                <c:ptCount val="18"/>
                <c:pt idx="0">
                  <c:v>3.5</c:v>
                </c:pt>
                <c:pt idx="1">
                  <c:v>11.5</c:v>
                </c:pt>
                <c:pt idx="2">
                  <c:v>19.75</c:v>
                </c:pt>
                <c:pt idx="3">
                  <c:v>8.75</c:v>
                </c:pt>
                <c:pt idx="4">
                  <c:v>12.25</c:v>
                </c:pt>
                <c:pt idx="5">
                  <c:v>15.5</c:v>
                </c:pt>
                <c:pt idx="6">
                  <c:v>2</c:v>
                </c:pt>
                <c:pt idx="7">
                  <c:v>12.25</c:v>
                </c:pt>
                <c:pt idx="8">
                  <c:v>2.25</c:v>
                </c:pt>
                <c:pt idx="9">
                  <c:v>5.25</c:v>
                </c:pt>
                <c:pt idx="10">
                  <c:v>3.25</c:v>
                </c:pt>
                <c:pt idx="11">
                  <c:v>2</c:v>
                </c:pt>
                <c:pt idx="12">
                  <c:v>3.25</c:v>
                </c:pt>
                <c:pt idx="13">
                  <c:v>3.25</c:v>
                </c:pt>
                <c:pt idx="14">
                  <c:v>7.25</c:v>
                </c:pt>
                <c:pt idx="15">
                  <c:v>3.5</c:v>
                </c:pt>
                <c:pt idx="16">
                  <c:v>7.5</c:v>
                </c:pt>
                <c:pt idx="17">
                  <c:v>3.75</c:v>
                </c:pt>
              </c:numCache>
            </c:numRef>
          </c:val>
        </c:ser>
        <c:ser>
          <c:idx val="3"/>
          <c:order val="3"/>
          <c:tx>
            <c:strRef>
              <c:f>All!$O$2</c:f>
              <c:strCache>
                <c:ptCount val="1"/>
                <c:pt idx="0">
                  <c:v>3. Quartil</c:v>
                </c:pt>
              </c:strCache>
            </c:strRef>
          </c:tx>
          <c:spPr>
            <a:solidFill>
              <a:schemeClr val="bg1"/>
            </a:solidFill>
            <a:ln w="1905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All!$P$3:$P$20</c:f>
                <c:numCache>
                  <c:formatCode>General</c:formatCode>
                  <c:ptCount val="18"/>
                  <c:pt idx="0">
                    <c:v>17.25</c:v>
                  </c:pt>
                  <c:pt idx="1">
                    <c:v>49</c:v>
                  </c:pt>
                  <c:pt idx="2">
                    <c:v>50</c:v>
                  </c:pt>
                  <c:pt idx="3">
                    <c:v>35.5</c:v>
                  </c:pt>
                  <c:pt idx="4">
                    <c:v>46.25</c:v>
                  </c:pt>
                  <c:pt idx="5">
                    <c:v>58.25</c:v>
                  </c:pt>
                  <c:pt idx="6">
                    <c:v>10.25</c:v>
                  </c:pt>
                  <c:pt idx="7">
                    <c:v>67.5</c:v>
                  </c:pt>
                  <c:pt idx="8">
                    <c:v>32.25</c:v>
                  </c:pt>
                  <c:pt idx="9">
                    <c:v>12</c:v>
                  </c:pt>
                  <c:pt idx="10">
                    <c:v>7</c:v>
                  </c:pt>
                  <c:pt idx="11">
                    <c:v>5</c:v>
                  </c:pt>
                  <c:pt idx="12">
                    <c:v>8</c:v>
                  </c:pt>
                  <c:pt idx="13">
                    <c:v>9.5</c:v>
                  </c:pt>
                  <c:pt idx="14">
                    <c:v>24</c:v>
                  </c:pt>
                  <c:pt idx="15">
                    <c:v>30</c:v>
                  </c:pt>
                  <c:pt idx="16">
                    <c:v>22</c:v>
                  </c:pt>
                  <c:pt idx="17">
                    <c:v>15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19050"/>
            </c:spPr>
          </c:errBars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All!$O$3:$O$20</c:f>
              <c:numCache>
                <c:formatCode>General</c:formatCode>
                <c:ptCount val="18"/>
                <c:pt idx="0">
                  <c:v>6.25</c:v>
                </c:pt>
                <c:pt idx="1">
                  <c:v>14</c:v>
                </c:pt>
                <c:pt idx="2">
                  <c:v>14.5</c:v>
                </c:pt>
                <c:pt idx="3">
                  <c:v>17.5</c:v>
                </c:pt>
                <c:pt idx="4">
                  <c:v>16.25</c:v>
                </c:pt>
                <c:pt idx="5">
                  <c:v>23.75</c:v>
                </c:pt>
                <c:pt idx="6">
                  <c:v>3.75</c:v>
                </c:pt>
                <c:pt idx="7">
                  <c:v>11</c:v>
                </c:pt>
                <c:pt idx="8">
                  <c:v>10.25</c:v>
                </c:pt>
                <c:pt idx="9">
                  <c:v>5.5</c:v>
                </c:pt>
                <c:pt idx="10">
                  <c:v>3.5</c:v>
                </c:pt>
                <c:pt idx="11">
                  <c:v>3</c:v>
                </c:pt>
                <c:pt idx="12">
                  <c:v>4.5</c:v>
                </c:pt>
                <c:pt idx="13">
                  <c:v>6</c:v>
                </c:pt>
                <c:pt idx="14">
                  <c:v>13.5</c:v>
                </c:pt>
                <c:pt idx="15">
                  <c:v>2</c:v>
                </c:pt>
                <c:pt idx="16">
                  <c:v>7.5</c:v>
                </c:pt>
                <c:pt idx="17">
                  <c:v>5</c:v>
                </c:pt>
              </c:numCache>
            </c:numRef>
          </c:val>
        </c:ser>
        <c:ser>
          <c:idx val="4"/>
          <c:order val="4"/>
          <c:tx>
            <c:strRef>
              <c:f>All!$P$2</c:f>
              <c:strCache>
                <c:ptCount val="1"/>
                <c:pt idx="0">
                  <c:v>Maximum</c:v>
                </c:pt>
              </c:strCache>
            </c:strRef>
          </c:tx>
          <c:spPr>
            <a:noFill/>
          </c:spPr>
          <c:invertIfNegative val="0"/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All!$P$3:$P$20</c:f>
              <c:numCache>
                <c:formatCode>General</c:formatCode>
                <c:ptCount val="18"/>
                <c:pt idx="0">
                  <c:v>17.25</c:v>
                </c:pt>
                <c:pt idx="1">
                  <c:v>49</c:v>
                </c:pt>
                <c:pt idx="2">
                  <c:v>50</c:v>
                </c:pt>
                <c:pt idx="3">
                  <c:v>35.5</c:v>
                </c:pt>
                <c:pt idx="4">
                  <c:v>46.25</c:v>
                </c:pt>
                <c:pt idx="5">
                  <c:v>58.25</c:v>
                </c:pt>
                <c:pt idx="6">
                  <c:v>10.25</c:v>
                </c:pt>
                <c:pt idx="7">
                  <c:v>67.5</c:v>
                </c:pt>
                <c:pt idx="8">
                  <c:v>32.25</c:v>
                </c:pt>
                <c:pt idx="9">
                  <c:v>12</c:v>
                </c:pt>
                <c:pt idx="10">
                  <c:v>7</c:v>
                </c:pt>
                <c:pt idx="11">
                  <c:v>5</c:v>
                </c:pt>
                <c:pt idx="12">
                  <c:v>8</c:v>
                </c:pt>
                <c:pt idx="13">
                  <c:v>9.5</c:v>
                </c:pt>
                <c:pt idx="14">
                  <c:v>24</c:v>
                </c:pt>
                <c:pt idx="15">
                  <c:v>30</c:v>
                </c:pt>
                <c:pt idx="16">
                  <c:v>22</c:v>
                </c:pt>
                <c:pt idx="17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782848"/>
        <c:axId val="186784384"/>
      </c:barChart>
      <c:catAx>
        <c:axId val="186782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86784384"/>
        <c:crosses val="autoZero"/>
        <c:auto val="1"/>
        <c:lblAlgn val="ctr"/>
        <c:lblOffset val="100"/>
        <c:noMultiLvlLbl val="0"/>
      </c:catAx>
      <c:valAx>
        <c:axId val="186784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782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de-DE" sz="1200"/>
              <a:t>Aktion 1</a:t>
            </a:r>
            <a:r>
              <a:rPr lang="de-DE" sz="1200" b="1" i="0" u="none" strike="noStrike" baseline="0">
                <a:effectLst/>
              </a:rPr>
              <a:t> in Steps</a:t>
            </a:r>
            <a:endParaRPr lang="de-DE" sz="1200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All!$Q$2</c:f>
              <c:strCache>
                <c:ptCount val="1"/>
                <c:pt idx="0">
                  <c:v>Minimum</c:v>
                </c:pt>
              </c:strCache>
            </c:strRef>
          </c:tx>
          <c:spPr>
            <a:noFill/>
          </c:spPr>
          <c:invertIfNegative val="0"/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All!$Q$3:$Q$20</c:f>
              <c:numCache>
                <c:formatCode>General</c:formatCode>
                <c:ptCount val="18"/>
                <c:pt idx="0">
                  <c:v>46</c:v>
                </c:pt>
                <c:pt idx="1">
                  <c:v>101</c:v>
                </c:pt>
                <c:pt idx="2">
                  <c:v>134</c:v>
                </c:pt>
                <c:pt idx="3">
                  <c:v>137</c:v>
                </c:pt>
                <c:pt idx="4">
                  <c:v>139</c:v>
                </c:pt>
                <c:pt idx="5">
                  <c:v>103</c:v>
                </c:pt>
                <c:pt idx="6">
                  <c:v>90</c:v>
                </c:pt>
                <c:pt idx="7">
                  <c:v>44</c:v>
                </c:pt>
                <c:pt idx="8">
                  <c:v>69</c:v>
                </c:pt>
                <c:pt idx="9">
                  <c:v>79</c:v>
                </c:pt>
                <c:pt idx="10">
                  <c:v>119</c:v>
                </c:pt>
                <c:pt idx="11">
                  <c:v>95</c:v>
                </c:pt>
                <c:pt idx="12">
                  <c:v>90</c:v>
                </c:pt>
                <c:pt idx="13">
                  <c:v>41</c:v>
                </c:pt>
                <c:pt idx="14">
                  <c:v>74</c:v>
                </c:pt>
                <c:pt idx="15">
                  <c:v>130</c:v>
                </c:pt>
                <c:pt idx="16">
                  <c:v>84</c:v>
                </c:pt>
                <c:pt idx="17">
                  <c:v>117</c:v>
                </c:pt>
              </c:numCache>
            </c:numRef>
          </c:val>
        </c:ser>
        <c:ser>
          <c:idx val="1"/>
          <c:order val="1"/>
          <c:tx>
            <c:strRef>
              <c:f>All!$R$2</c:f>
              <c:strCache>
                <c:ptCount val="1"/>
                <c:pt idx="0">
                  <c:v>1. Quartil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Ref>
                <c:f>All!$R$3:$R$20</c:f>
                <c:numCache>
                  <c:formatCode>General</c:formatCode>
                  <c:ptCount val="18"/>
                  <c:pt idx="0">
                    <c:v>69</c:v>
                  </c:pt>
                  <c:pt idx="1">
                    <c:v>76.25</c:v>
                  </c:pt>
                  <c:pt idx="2">
                    <c:v>65.25</c:v>
                  </c:pt>
                  <c:pt idx="3">
                    <c:v>38.25</c:v>
                  </c:pt>
                  <c:pt idx="4">
                    <c:v>69</c:v>
                  </c:pt>
                  <c:pt idx="5">
                    <c:v>67.25</c:v>
                  </c:pt>
                  <c:pt idx="6">
                    <c:v>84.25</c:v>
                  </c:pt>
                  <c:pt idx="7">
                    <c:v>107</c:v>
                  </c:pt>
                  <c:pt idx="8">
                    <c:v>92.25</c:v>
                  </c:pt>
                  <c:pt idx="9">
                    <c:v>86</c:v>
                  </c:pt>
                  <c:pt idx="10">
                    <c:v>57</c:v>
                  </c:pt>
                  <c:pt idx="11">
                    <c:v>42.5</c:v>
                  </c:pt>
                  <c:pt idx="12">
                    <c:v>45.75</c:v>
                  </c:pt>
                  <c:pt idx="13">
                    <c:v>61</c:v>
                  </c:pt>
                  <c:pt idx="14">
                    <c:v>57</c:v>
                  </c:pt>
                  <c:pt idx="15">
                    <c:v>75</c:v>
                  </c:pt>
                  <c:pt idx="16">
                    <c:v>109</c:v>
                  </c:pt>
                  <c:pt idx="17">
                    <c:v>36.5</c:v>
                  </c:pt>
                </c:numCache>
              </c:numRef>
            </c:plus>
            <c:minus>
              <c:numRef>
                <c:f>All!$R$3:$R$20</c:f>
                <c:numCache>
                  <c:formatCode>General</c:formatCode>
                  <c:ptCount val="18"/>
                  <c:pt idx="0">
                    <c:v>69</c:v>
                  </c:pt>
                  <c:pt idx="1">
                    <c:v>76.25</c:v>
                  </c:pt>
                  <c:pt idx="2">
                    <c:v>65.25</c:v>
                  </c:pt>
                  <c:pt idx="3">
                    <c:v>38.25</c:v>
                  </c:pt>
                  <c:pt idx="4">
                    <c:v>69</c:v>
                  </c:pt>
                  <c:pt idx="5">
                    <c:v>67.25</c:v>
                  </c:pt>
                  <c:pt idx="6">
                    <c:v>84.25</c:v>
                  </c:pt>
                  <c:pt idx="7">
                    <c:v>107</c:v>
                  </c:pt>
                  <c:pt idx="8">
                    <c:v>92.25</c:v>
                  </c:pt>
                  <c:pt idx="9">
                    <c:v>86</c:v>
                  </c:pt>
                  <c:pt idx="10">
                    <c:v>57</c:v>
                  </c:pt>
                  <c:pt idx="11">
                    <c:v>42.5</c:v>
                  </c:pt>
                  <c:pt idx="12">
                    <c:v>45.75</c:v>
                  </c:pt>
                  <c:pt idx="13">
                    <c:v>61</c:v>
                  </c:pt>
                  <c:pt idx="14">
                    <c:v>57</c:v>
                  </c:pt>
                  <c:pt idx="15">
                    <c:v>75</c:v>
                  </c:pt>
                  <c:pt idx="16">
                    <c:v>109</c:v>
                  </c:pt>
                  <c:pt idx="17">
                    <c:v>36.5</c:v>
                  </c:pt>
                </c:numCache>
              </c:numRef>
            </c:minus>
            <c:spPr>
              <a:ln w="19050"/>
            </c:spPr>
          </c:errBars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All!$R$3:$R$20</c:f>
              <c:numCache>
                <c:formatCode>General</c:formatCode>
                <c:ptCount val="18"/>
                <c:pt idx="0">
                  <c:v>69</c:v>
                </c:pt>
                <c:pt idx="1">
                  <c:v>76.25</c:v>
                </c:pt>
                <c:pt idx="2">
                  <c:v>65.25</c:v>
                </c:pt>
                <c:pt idx="3">
                  <c:v>38.25</c:v>
                </c:pt>
                <c:pt idx="4">
                  <c:v>69</c:v>
                </c:pt>
                <c:pt idx="5">
                  <c:v>67.25</c:v>
                </c:pt>
                <c:pt idx="6">
                  <c:v>84.25</c:v>
                </c:pt>
                <c:pt idx="7">
                  <c:v>107</c:v>
                </c:pt>
                <c:pt idx="8">
                  <c:v>92.25</c:v>
                </c:pt>
                <c:pt idx="9">
                  <c:v>86</c:v>
                </c:pt>
                <c:pt idx="10">
                  <c:v>57</c:v>
                </c:pt>
                <c:pt idx="11">
                  <c:v>42.5</c:v>
                </c:pt>
                <c:pt idx="12">
                  <c:v>45.75</c:v>
                </c:pt>
                <c:pt idx="13">
                  <c:v>61</c:v>
                </c:pt>
                <c:pt idx="14">
                  <c:v>57</c:v>
                </c:pt>
                <c:pt idx="15">
                  <c:v>75</c:v>
                </c:pt>
                <c:pt idx="16">
                  <c:v>109</c:v>
                </c:pt>
                <c:pt idx="17">
                  <c:v>36.5</c:v>
                </c:pt>
              </c:numCache>
            </c:numRef>
          </c:val>
        </c:ser>
        <c:ser>
          <c:idx val="2"/>
          <c:order val="2"/>
          <c:tx>
            <c:strRef>
              <c:f>All!$S$2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bg1"/>
            </a:solidFill>
            <a:ln w="19050">
              <a:solidFill>
                <a:srgbClr val="000000"/>
              </a:solidFill>
            </a:ln>
          </c:spPr>
          <c:invertIfNegative val="0"/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All!$S$3:$S$20</c:f>
              <c:numCache>
                <c:formatCode>General</c:formatCode>
                <c:ptCount val="18"/>
                <c:pt idx="0">
                  <c:v>47.5</c:v>
                </c:pt>
                <c:pt idx="1">
                  <c:v>47.25</c:v>
                </c:pt>
                <c:pt idx="2">
                  <c:v>23.75</c:v>
                </c:pt>
                <c:pt idx="3">
                  <c:v>69.25</c:v>
                </c:pt>
                <c:pt idx="4">
                  <c:v>43</c:v>
                </c:pt>
                <c:pt idx="5">
                  <c:v>39.25</c:v>
                </c:pt>
                <c:pt idx="6">
                  <c:v>35.75</c:v>
                </c:pt>
                <c:pt idx="7">
                  <c:v>29.5</c:v>
                </c:pt>
                <c:pt idx="8">
                  <c:v>34.25</c:v>
                </c:pt>
                <c:pt idx="9">
                  <c:v>36</c:v>
                </c:pt>
                <c:pt idx="10">
                  <c:v>52.5</c:v>
                </c:pt>
                <c:pt idx="11">
                  <c:v>37.5</c:v>
                </c:pt>
                <c:pt idx="12">
                  <c:v>53.25</c:v>
                </c:pt>
                <c:pt idx="13">
                  <c:v>59.5</c:v>
                </c:pt>
                <c:pt idx="14">
                  <c:v>49</c:v>
                </c:pt>
                <c:pt idx="15">
                  <c:v>27.5</c:v>
                </c:pt>
                <c:pt idx="16">
                  <c:v>45</c:v>
                </c:pt>
                <c:pt idx="17">
                  <c:v>46</c:v>
                </c:pt>
              </c:numCache>
            </c:numRef>
          </c:val>
        </c:ser>
        <c:ser>
          <c:idx val="3"/>
          <c:order val="3"/>
          <c:tx>
            <c:strRef>
              <c:f>All!$T$2</c:f>
              <c:strCache>
                <c:ptCount val="1"/>
                <c:pt idx="0">
                  <c:v>3. Quartil</c:v>
                </c:pt>
              </c:strCache>
            </c:strRef>
          </c:tx>
          <c:spPr>
            <a:solidFill>
              <a:schemeClr val="bg1"/>
            </a:solidFill>
            <a:ln w="1905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All!$U$3:$U$20</c:f>
                <c:numCache>
                  <c:formatCode>General</c:formatCode>
                  <c:ptCount val="18"/>
                  <c:pt idx="0">
                    <c:v>158.25</c:v>
                  </c:pt>
                  <c:pt idx="1">
                    <c:v>105.75</c:v>
                  </c:pt>
                  <c:pt idx="2">
                    <c:v>84</c:v>
                  </c:pt>
                  <c:pt idx="3">
                    <c:v>131.25</c:v>
                  </c:pt>
                  <c:pt idx="4">
                    <c:v>223</c:v>
                  </c:pt>
                  <c:pt idx="5">
                    <c:v>196.25</c:v>
                  </c:pt>
                  <c:pt idx="6">
                    <c:v>114.5</c:v>
                  </c:pt>
                  <c:pt idx="7">
                    <c:v>85.25</c:v>
                  </c:pt>
                  <c:pt idx="8">
                    <c:v>177</c:v>
                  </c:pt>
                  <c:pt idx="9">
                    <c:v>145.5</c:v>
                  </c:pt>
                  <c:pt idx="10">
                    <c:v>91.75</c:v>
                  </c:pt>
                  <c:pt idx="11">
                    <c:v>60.25</c:v>
                  </c:pt>
                  <c:pt idx="12">
                    <c:v>178.5</c:v>
                  </c:pt>
                  <c:pt idx="13">
                    <c:v>136.5</c:v>
                  </c:pt>
                  <c:pt idx="14">
                    <c:v>197.75</c:v>
                  </c:pt>
                  <c:pt idx="15">
                    <c:v>150.5</c:v>
                  </c:pt>
                  <c:pt idx="16">
                    <c:v>153</c:v>
                  </c:pt>
                  <c:pt idx="17">
                    <c:v>218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19050"/>
            </c:spPr>
          </c:errBars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All!$T$3:$T$20</c:f>
              <c:numCache>
                <c:formatCode>General</c:formatCode>
                <c:ptCount val="18"/>
                <c:pt idx="0">
                  <c:v>51.25</c:v>
                </c:pt>
                <c:pt idx="1">
                  <c:v>41.75</c:v>
                </c:pt>
                <c:pt idx="2">
                  <c:v>68</c:v>
                </c:pt>
                <c:pt idx="3">
                  <c:v>54.25</c:v>
                </c:pt>
                <c:pt idx="4">
                  <c:v>85</c:v>
                </c:pt>
                <c:pt idx="5">
                  <c:v>43.25</c:v>
                </c:pt>
                <c:pt idx="6">
                  <c:v>58.5</c:v>
                </c:pt>
                <c:pt idx="7">
                  <c:v>46.25</c:v>
                </c:pt>
                <c:pt idx="8">
                  <c:v>40.5</c:v>
                </c:pt>
                <c:pt idx="9">
                  <c:v>61.5</c:v>
                </c:pt>
                <c:pt idx="10">
                  <c:v>38.75</c:v>
                </c:pt>
                <c:pt idx="11">
                  <c:v>50.75</c:v>
                </c:pt>
                <c:pt idx="12">
                  <c:v>70.5</c:v>
                </c:pt>
                <c:pt idx="13">
                  <c:v>57</c:v>
                </c:pt>
                <c:pt idx="14">
                  <c:v>81.25</c:v>
                </c:pt>
                <c:pt idx="15">
                  <c:v>59</c:v>
                </c:pt>
                <c:pt idx="16">
                  <c:v>60</c:v>
                </c:pt>
                <c:pt idx="17">
                  <c:v>81.5</c:v>
                </c:pt>
              </c:numCache>
            </c:numRef>
          </c:val>
        </c:ser>
        <c:ser>
          <c:idx val="4"/>
          <c:order val="4"/>
          <c:tx>
            <c:strRef>
              <c:f>All!$U$2</c:f>
              <c:strCache>
                <c:ptCount val="1"/>
                <c:pt idx="0">
                  <c:v>Maximum</c:v>
                </c:pt>
              </c:strCache>
            </c:strRef>
          </c:tx>
          <c:spPr>
            <a:noFill/>
          </c:spPr>
          <c:invertIfNegative val="0"/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All!$U$3:$U$20</c:f>
              <c:numCache>
                <c:formatCode>General</c:formatCode>
                <c:ptCount val="18"/>
                <c:pt idx="0">
                  <c:v>158.25</c:v>
                </c:pt>
                <c:pt idx="1">
                  <c:v>105.75</c:v>
                </c:pt>
                <c:pt idx="2">
                  <c:v>84</c:v>
                </c:pt>
                <c:pt idx="3">
                  <c:v>131.25</c:v>
                </c:pt>
                <c:pt idx="4">
                  <c:v>223</c:v>
                </c:pt>
                <c:pt idx="5">
                  <c:v>196.25</c:v>
                </c:pt>
                <c:pt idx="6">
                  <c:v>114.5</c:v>
                </c:pt>
                <c:pt idx="7">
                  <c:v>85.25</c:v>
                </c:pt>
                <c:pt idx="8">
                  <c:v>177</c:v>
                </c:pt>
                <c:pt idx="9">
                  <c:v>145.5</c:v>
                </c:pt>
                <c:pt idx="10">
                  <c:v>91.75</c:v>
                </c:pt>
                <c:pt idx="11">
                  <c:v>60.25</c:v>
                </c:pt>
                <c:pt idx="12">
                  <c:v>178.5</c:v>
                </c:pt>
                <c:pt idx="13">
                  <c:v>136.5</c:v>
                </c:pt>
                <c:pt idx="14">
                  <c:v>197.75</c:v>
                </c:pt>
                <c:pt idx="15">
                  <c:v>150.5</c:v>
                </c:pt>
                <c:pt idx="16">
                  <c:v>153</c:v>
                </c:pt>
                <c:pt idx="17">
                  <c:v>218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833536"/>
        <c:axId val="186843520"/>
      </c:barChart>
      <c:catAx>
        <c:axId val="18683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6843520"/>
        <c:crosses val="autoZero"/>
        <c:auto val="1"/>
        <c:lblAlgn val="ctr"/>
        <c:lblOffset val="100"/>
        <c:noMultiLvlLbl val="0"/>
      </c:catAx>
      <c:valAx>
        <c:axId val="186843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833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de-DE" sz="1200"/>
              <a:t>Aktion 2</a:t>
            </a:r>
            <a:r>
              <a:rPr lang="de-DE" sz="1200" b="1" i="0" u="none" strike="noStrike" baseline="0">
                <a:effectLst/>
              </a:rPr>
              <a:t> in Steps</a:t>
            </a:r>
            <a:endParaRPr lang="de-DE" sz="1200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All!$V$3:$V$20</c:f>
              <c:numCache>
                <c:formatCode>General</c:formatCode>
                <c:ptCount val="18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</c:ser>
        <c:ser>
          <c:idx val="1"/>
          <c:order val="1"/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Ref>
                <c:f>All!$W$3:$W$20</c:f>
                <c:numCache>
                  <c:formatCode>General</c:formatCode>
                  <c:ptCount val="18"/>
                  <c:pt idx="0">
                    <c:v>7.75</c:v>
                  </c:pt>
                  <c:pt idx="1">
                    <c:v>2</c:v>
                  </c:pt>
                  <c:pt idx="2">
                    <c:v>1</c:v>
                  </c:pt>
                  <c:pt idx="3">
                    <c:v>0</c:v>
                  </c:pt>
                  <c:pt idx="4">
                    <c:v>1</c:v>
                  </c:pt>
                  <c:pt idx="5">
                    <c:v>1</c:v>
                  </c:pt>
                  <c:pt idx="6">
                    <c:v>0</c:v>
                  </c:pt>
                  <c:pt idx="7">
                    <c:v>1.25</c:v>
                  </c:pt>
                  <c:pt idx="8">
                    <c:v>4</c:v>
                  </c:pt>
                  <c:pt idx="9">
                    <c:v>2</c:v>
                  </c:pt>
                  <c:pt idx="10">
                    <c:v>0.25</c:v>
                  </c:pt>
                  <c:pt idx="11">
                    <c:v>1.25</c:v>
                  </c:pt>
                  <c:pt idx="12">
                    <c:v>0.25</c:v>
                  </c:pt>
                  <c:pt idx="13">
                    <c:v>2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</c:numCache>
              </c:numRef>
            </c:plus>
            <c:minus>
              <c:numRef>
                <c:f>All!$W$3:$W$20</c:f>
                <c:numCache>
                  <c:formatCode>General</c:formatCode>
                  <c:ptCount val="18"/>
                  <c:pt idx="0">
                    <c:v>7.75</c:v>
                  </c:pt>
                  <c:pt idx="1">
                    <c:v>2</c:v>
                  </c:pt>
                  <c:pt idx="2">
                    <c:v>1</c:v>
                  </c:pt>
                  <c:pt idx="3">
                    <c:v>0</c:v>
                  </c:pt>
                  <c:pt idx="4">
                    <c:v>1</c:v>
                  </c:pt>
                  <c:pt idx="5">
                    <c:v>1</c:v>
                  </c:pt>
                  <c:pt idx="6">
                    <c:v>0</c:v>
                  </c:pt>
                  <c:pt idx="7">
                    <c:v>1.25</c:v>
                  </c:pt>
                  <c:pt idx="8">
                    <c:v>4</c:v>
                  </c:pt>
                  <c:pt idx="9">
                    <c:v>2</c:v>
                  </c:pt>
                  <c:pt idx="10">
                    <c:v>0.25</c:v>
                  </c:pt>
                  <c:pt idx="11">
                    <c:v>1.25</c:v>
                  </c:pt>
                  <c:pt idx="12">
                    <c:v>0.25</c:v>
                  </c:pt>
                  <c:pt idx="13">
                    <c:v>2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</c:numCache>
              </c:numRef>
            </c:minus>
            <c:spPr>
              <a:ln w="19050"/>
            </c:spPr>
          </c:errBars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All!$W$3:$W$20</c:f>
              <c:numCache>
                <c:formatCode>General</c:formatCode>
                <c:ptCount val="18"/>
                <c:pt idx="0">
                  <c:v>7.75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1.25</c:v>
                </c:pt>
                <c:pt idx="8">
                  <c:v>4</c:v>
                </c:pt>
                <c:pt idx="9">
                  <c:v>2</c:v>
                </c:pt>
                <c:pt idx="10">
                  <c:v>0.25</c:v>
                </c:pt>
                <c:pt idx="11">
                  <c:v>1.25</c:v>
                </c:pt>
                <c:pt idx="12">
                  <c:v>0.25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</c:ser>
        <c:ser>
          <c:idx val="2"/>
          <c:order val="2"/>
          <c:spPr>
            <a:solidFill>
              <a:schemeClr val="bg1"/>
            </a:solidFill>
            <a:ln w="19050">
              <a:solidFill>
                <a:srgbClr val="000000"/>
              </a:solidFill>
            </a:ln>
          </c:spPr>
          <c:invertIfNegative val="0"/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All!$X$3:$X$20</c:f>
              <c:numCache>
                <c:formatCode>General</c:formatCode>
                <c:ptCount val="18"/>
                <c:pt idx="0">
                  <c:v>5.25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0.75</c:v>
                </c:pt>
                <c:pt idx="8">
                  <c:v>1</c:v>
                </c:pt>
                <c:pt idx="9">
                  <c:v>3</c:v>
                </c:pt>
                <c:pt idx="10">
                  <c:v>1.25</c:v>
                </c:pt>
                <c:pt idx="11">
                  <c:v>0.75</c:v>
                </c:pt>
                <c:pt idx="12">
                  <c:v>1.75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0.5</c:v>
                </c:pt>
              </c:numCache>
            </c:numRef>
          </c:val>
        </c:ser>
        <c:ser>
          <c:idx val="3"/>
          <c:order val="3"/>
          <c:spPr>
            <a:solidFill>
              <a:schemeClr val="bg1"/>
            </a:solidFill>
            <a:ln w="1905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All!$Z$3:$Z$20</c:f>
                <c:numCache>
                  <c:formatCode>General</c:formatCode>
                  <c:ptCount val="18"/>
                  <c:pt idx="0">
                    <c:v>34</c:v>
                  </c:pt>
                  <c:pt idx="1">
                    <c:v>5</c:v>
                  </c:pt>
                  <c:pt idx="2">
                    <c:v>12.25</c:v>
                  </c:pt>
                  <c:pt idx="3">
                    <c:v>6</c:v>
                  </c:pt>
                  <c:pt idx="4">
                    <c:v>2</c:v>
                  </c:pt>
                  <c:pt idx="5">
                    <c:v>6</c:v>
                  </c:pt>
                  <c:pt idx="6">
                    <c:v>11.5</c:v>
                  </c:pt>
                  <c:pt idx="7">
                    <c:v>5.25</c:v>
                  </c:pt>
                  <c:pt idx="8">
                    <c:v>4</c:v>
                  </c:pt>
                  <c:pt idx="9">
                    <c:v>6.5</c:v>
                  </c:pt>
                  <c:pt idx="10">
                    <c:v>1.25</c:v>
                  </c:pt>
                  <c:pt idx="11">
                    <c:v>5</c:v>
                  </c:pt>
                  <c:pt idx="12">
                    <c:v>7.25</c:v>
                  </c:pt>
                  <c:pt idx="13">
                    <c:v>4.25</c:v>
                  </c:pt>
                  <c:pt idx="14">
                    <c:v>4</c:v>
                  </c:pt>
                  <c:pt idx="15">
                    <c:v>6</c:v>
                  </c:pt>
                  <c:pt idx="16">
                    <c:v>4.25</c:v>
                  </c:pt>
                  <c:pt idx="17">
                    <c:v>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19050"/>
            </c:spPr>
          </c:errBars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All!$Y$3:$Y$20</c:f>
              <c:numCache>
                <c:formatCode>General</c:formatCode>
                <c:ptCount val="18"/>
                <c:pt idx="0">
                  <c:v>6</c:v>
                </c:pt>
                <c:pt idx="1">
                  <c:v>1</c:v>
                </c:pt>
                <c:pt idx="2">
                  <c:v>1.75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2.5</c:v>
                </c:pt>
                <c:pt idx="7">
                  <c:v>1.75</c:v>
                </c:pt>
                <c:pt idx="8">
                  <c:v>3</c:v>
                </c:pt>
                <c:pt idx="9">
                  <c:v>2.5</c:v>
                </c:pt>
                <c:pt idx="10">
                  <c:v>1.25</c:v>
                </c:pt>
                <c:pt idx="11">
                  <c:v>1</c:v>
                </c:pt>
                <c:pt idx="12">
                  <c:v>1.75</c:v>
                </c:pt>
                <c:pt idx="13">
                  <c:v>1.75</c:v>
                </c:pt>
                <c:pt idx="14">
                  <c:v>1</c:v>
                </c:pt>
                <c:pt idx="15">
                  <c:v>1</c:v>
                </c:pt>
                <c:pt idx="16">
                  <c:v>2.75</c:v>
                </c:pt>
                <c:pt idx="17">
                  <c:v>1.5</c:v>
                </c:pt>
              </c:numCache>
            </c:numRef>
          </c:val>
        </c:ser>
        <c:ser>
          <c:idx val="4"/>
          <c:order val="4"/>
          <c:spPr>
            <a:noFill/>
          </c:spPr>
          <c:invertIfNegative val="0"/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All!$Z$3:$Z$20</c:f>
              <c:numCache>
                <c:formatCode>General</c:formatCode>
                <c:ptCount val="18"/>
                <c:pt idx="0">
                  <c:v>34</c:v>
                </c:pt>
                <c:pt idx="1">
                  <c:v>5</c:v>
                </c:pt>
                <c:pt idx="2">
                  <c:v>12.25</c:v>
                </c:pt>
                <c:pt idx="3">
                  <c:v>6</c:v>
                </c:pt>
                <c:pt idx="4">
                  <c:v>2</c:v>
                </c:pt>
                <c:pt idx="5">
                  <c:v>6</c:v>
                </c:pt>
                <c:pt idx="6">
                  <c:v>11.5</c:v>
                </c:pt>
                <c:pt idx="7">
                  <c:v>5.25</c:v>
                </c:pt>
                <c:pt idx="8">
                  <c:v>4</c:v>
                </c:pt>
                <c:pt idx="9">
                  <c:v>6.5</c:v>
                </c:pt>
                <c:pt idx="10">
                  <c:v>1.25</c:v>
                </c:pt>
                <c:pt idx="11">
                  <c:v>5</c:v>
                </c:pt>
                <c:pt idx="12">
                  <c:v>7.25</c:v>
                </c:pt>
                <c:pt idx="13">
                  <c:v>4.25</c:v>
                </c:pt>
                <c:pt idx="14">
                  <c:v>4</c:v>
                </c:pt>
                <c:pt idx="15">
                  <c:v>6</c:v>
                </c:pt>
                <c:pt idx="16">
                  <c:v>4.25</c:v>
                </c:pt>
                <c:pt idx="17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884096"/>
        <c:axId val="186885632"/>
      </c:barChart>
      <c:catAx>
        <c:axId val="186884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6885632"/>
        <c:crosses val="autoZero"/>
        <c:auto val="1"/>
        <c:lblAlgn val="ctr"/>
        <c:lblOffset val="100"/>
        <c:noMultiLvlLbl val="0"/>
      </c:catAx>
      <c:valAx>
        <c:axId val="18688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884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de-DE" sz="1200"/>
              <a:t>Aktion 3</a:t>
            </a:r>
            <a:r>
              <a:rPr lang="de-DE" sz="1200" b="1" i="0" u="none" strike="noStrike" baseline="0">
                <a:effectLst/>
              </a:rPr>
              <a:t> in Steps</a:t>
            </a:r>
            <a:endParaRPr lang="de-DE" sz="1200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All!$AA$2</c:f>
              <c:strCache>
                <c:ptCount val="1"/>
                <c:pt idx="0">
                  <c:v>Minimum</c:v>
                </c:pt>
              </c:strCache>
            </c:strRef>
          </c:tx>
          <c:spPr>
            <a:noFill/>
          </c:spPr>
          <c:invertIfNegative val="0"/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All!$AA$3:$AA$20</c:f>
              <c:numCache>
                <c:formatCode>General</c:formatCode>
                <c:ptCount val="18"/>
                <c:pt idx="0">
                  <c:v>18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4</c:v>
                </c:pt>
                <c:pt idx="7">
                  <c:v>8</c:v>
                </c:pt>
                <c:pt idx="8">
                  <c:v>0</c:v>
                </c:pt>
                <c:pt idx="9">
                  <c:v>0</c:v>
                </c:pt>
                <c:pt idx="10">
                  <c:v>20</c:v>
                </c:pt>
                <c:pt idx="11">
                  <c:v>41</c:v>
                </c:pt>
                <c:pt idx="12">
                  <c:v>13</c:v>
                </c:pt>
                <c:pt idx="13">
                  <c:v>13</c:v>
                </c:pt>
                <c:pt idx="14">
                  <c:v>11</c:v>
                </c:pt>
                <c:pt idx="15">
                  <c:v>8</c:v>
                </c:pt>
                <c:pt idx="16">
                  <c:v>0</c:v>
                </c:pt>
                <c:pt idx="17">
                  <c:v>4</c:v>
                </c:pt>
              </c:numCache>
            </c:numRef>
          </c:val>
        </c:ser>
        <c:ser>
          <c:idx val="1"/>
          <c:order val="1"/>
          <c:tx>
            <c:strRef>
              <c:f>All!$AB$2</c:f>
              <c:strCache>
                <c:ptCount val="1"/>
                <c:pt idx="0">
                  <c:v>1. Quartil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Ref>
                <c:f>All!$AB$3:$AB$20</c:f>
                <c:numCache>
                  <c:formatCode>General</c:formatCode>
                  <c:ptCount val="18"/>
                  <c:pt idx="0">
                    <c:v>24.75</c:v>
                  </c:pt>
                  <c:pt idx="1">
                    <c:v>6.25</c:v>
                  </c:pt>
                  <c:pt idx="2">
                    <c:v>11.25</c:v>
                  </c:pt>
                  <c:pt idx="3">
                    <c:v>16.25</c:v>
                  </c:pt>
                  <c:pt idx="4">
                    <c:v>4.25</c:v>
                  </c:pt>
                  <c:pt idx="5">
                    <c:v>5</c:v>
                  </c:pt>
                  <c:pt idx="6">
                    <c:v>10.5</c:v>
                  </c:pt>
                  <c:pt idx="7">
                    <c:v>6.25</c:v>
                  </c:pt>
                  <c:pt idx="8">
                    <c:v>4</c:v>
                  </c:pt>
                  <c:pt idx="9">
                    <c:v>2.25</c:v>
                  </c:pt>
                  <c:pt idx="10">
                    <c:v>10.5</c:v>
                  </c:pt>
                  <c:pt idx="11">
                    <c:v>12</c:v>
                  </c:pt>
                  <c:pt idx="12">
                    <c:v>9</c:v>
                  </c:pt>
                  <c:pt idx="13">
                    <c:v>19.25</c:v>
                  </c:pt>
                  <c:pt idx="14">
                    <c:v>5.75</c:v>
                  </c:pt>
                  <c:pt idx="15">
                    <c:v>3.25</c:v>
                  </c:pt>
                  <c:pt idx="16">
                    <c:v>10.25</c:v>
                  </c:pt>
                  <c:pt idx="17">
                    <c:v>4.75</c:v>
                  </c:pt>
                </c:numCache>
              </c:numRef>
            </c:plus>
            <c:minus>
              <c:numRef>
                <c:f>All!$AB$3:$AB$20</c:f>
                <c:numCache>
                  <c:formatCode>General</c:formatCode>
                  <c:ptCount val="18"/>
                  <c:pt idx="0">
                    <c:v>24.75</c:v>
                  </c:pt>
                  <c:pt idx="1">
                    <c:v>6.25</c:v>
                  </c:pt>
                  <c:pt idx="2">
                    <c:v>11.25</c:v>
                  </c:pt>
                  <c:pt idx="3">
                    <c:v>16.25</c:v>
                  </c:pt>
                  <c:pt idx="4">
                    <c:v>4.25</c:v>
                  </c:pt>
                  <c:pt idx="5">
                    <c:v>5</c:v>
                  </c:pt>
                  <c:pt idx="6">
                    <c:v>10.5</c:v>
                  </c:pt>
                  <c:pt idx="7">
                    <c:v>6.25</c:v>
                  </c:pt>
                  <c:pt idx="8">
                    <c:v>4</c:v>
                  </c:pt>
                  <c:pt idx="9">
                    <c:v>2.25</c:v>
                  </c:pt>
                  <c:pt idx="10">
                    <c:v>10.5</c:v>
                  </c:pt>
                  <c:pt idx="11">
                    <c:v>12</c:v>
                  </c:pt>
                  <c:pt idx="12">
                    <c:v>9</c:v>
                  </c:pt>
                  <c:pt idx="13">
                    <c:v>19.25</c:v>
                  </c:pt>
                  <c:pt idx="14">
                    <c:v>5.75</c:v>
                  </c:pt>
                  <c:pt idx="15">
                    <c:v>3.25</c:v>
                  </c:pt>
                  <c:pt idx="16">
                    <c:v>10.25</c:v>
                  </c:pt>
                  <c:pt idx="17">
                    <c:v>4.75</c:v>
                  </c:pt>
                </c:numCache>
              </c:numRef>
            </c:minus>
            <c:spPr>
              <a:ln w="19050"/>
            </c:spPr>
          </c:errBars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All!$AB$3:$AB$20</c:f>
              <c:numCache>
                <c:formatCode>General</c:formatCode>
                <c:ptCount val="18"/>
                <c:pt idx="0">
                  <c:v>24.75</c:v>
                </c:pt>
                <c:pt idx="1">
                  <c:v>6.25</c:v>
                </c:pt>
                <c:pt idx="2">
                  <c:v>11.25</c:v>
                </c:pt>
                <c:pt idx="3">
                  <c:v>16.25</c:v>
                </c:pt>
                <c:pt idx="4">
                  <c:v>4.25</c:v>
                </c:pt>
                <c:pt idx="5">
                  <c:v>5</c:v>
                </c:pt>
                <c:pt idx="6">
                  <c:v>10.5</c:v>
                </c:pt>
                <c:pt idx="7">
                  <c:v>6.25</c:v>
                </c:pt>
                <c:pt idx="8">
                  <c:v>4</c:v>
                </c:pt>
                <c:pt idx="9">
                  <c:v>2.25</c:v>
                </c:pt>
                <c:pt idx="10">
                  <c:v>10.5</c:v>
                </c:pt>
                <c:pt idx="11">
                  <c:v>12</c:v>
                </c:pt>
                <c:pt idx="12">
                  <c:v>9</c:v>
                </c:pt>
                <c:pt idx="13">
                  <c:v>19.25</c:v>
                </c:pt>
                <c:pt idx="14">
                  <c:v>5.75</c:v>
                </c:pt>
                <c:pt idx="15">
                  <c:v>3.25</c:v>
                </c:pt>
                <c:pt idx="16">
                  <c:v>10.25</c:v>
                </c:pt>
                <c:pt idx="17">
                  <c:v>4.75</c:v>
                </c:pt>
              </c:numCache>
            </c:numRef>
          </c:val>
        </c:ser>
        <c:ser>
          <c:idx val="2"/>
          <c:order val="2"/>
          <c:tx>
            <c:strRef>
              <c:f>All!$AC$2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bg1"/>
            </a:solidFill>
            <a:ln w="19050">
              <a:solidFill>
                <a:srgbClr val="000000"/>
              </a:solidFill>
            </a:ln>
          </c:spPr>
          <c:invertIfNegative val="0"/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All!$AC$3:$AC$20</c:f>
              <c:numCache>
                <c:formatCode>General</c:formatCode>
                <c:ptCount val="18"/>
                <c:pt idx="0">
                  <c:v>13.25</c:v>
                </c:pt>
                <c:pt idx="1">
                  <c:v>5.25</c:v>
                </c:pt>
                <c:pt idx="2">
                  <c:v>4.75</c:v>
                </c:pt>
                <c:pt idx="3">
                  <c:v>11.75</c:v>
                </c:pt>
                <c:pt idx="4">
                  <c:v>3.25</c:v>
                </c:pt>
                <c:pt idx="5">
                  <c:v>2.5</c:v>
                </c:pt>
                <c:pt idx="6">
                  <c:v>5.5</c:v>
                </c:pt>
                <c:pt idx="7">
                  <c:v>4.25</c:v>
                </c:pt>
                <c:pt idx="8">
                  <c:v>3</c:v>
                </c:pt>
                <c:pt idx="9">
                  <c:v>2.75</c:v>
                </c:pt>
                <c:pt idx="10">
                  <c:v>6.5</c:v>
                </c:pt>
                <c:pt idx="11">
                  <c:v>15.5</c:v>
                </c:pt>
                <c:pt idx="12">
                  <c:v>5.5</c:v>
                </c:pt>
                <c:pt idx="13">
                  <c:v>10.25</c:v>
                </c:pt>
                <c:pt idx="14">
                  <c:v>4.75</c:v>
                </c:pt>
                <c:pt idx="15">
                  <c:v>3.25</c:v>
                </c:pt>
                <c:pt idx="16">
                  <c:v>4.25</c:v>
                </c:pt>
                <c:pt idx="17">
                  <c:v>4.75</c:v>
                </c:pt>
              </c:numCache>
            </c:numRef>
          </c:val>
        </c:ser>
        <c:ser>
          <c:idx val="3"/>
          <c:order val="3"/>
          <c:tx>
            <c:strRef>
              <c:f>All!$AD$2</c:f>
              <c:strCache>
                <c:ptCount val="1"/>
                <c:pt idx="0">
                  <c:v>3. Quartil</c:v>
                </c:pt>
              </c:strCache>
            </c:strRef>
          </c:tx>
          <c:spPr>
            <a:solidFill>
              <a:schemeClr val="bg1"/>
            </a:solidFill>
            <a:ln w="1905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All!$AE$3:$AE$20</c:f>
                <c:numCache>
                  <c:formatCode>General</c:formatCode>
                  <c:ptCount val="18"/>
                  <c:pt idx="0">
                    <c:v>43</c:v>
                  </c:pt>
                  <c:pt idx="1">
                    <c:v>40</c:v>
                  </c:pt>
                  <c:pt idx="2">
                    <c:v>58</c:v>
                  </c:pt>
                  <c:pt idx="3">
                    <c:v>54.75</c:v>
                  </c:pt>
                  <c:pt idx="4">
                    <c:v>14</c:v>
                  </c:pt>
                  <c:pt idx="5">
                    <c:v>22</c:v>
                  </c:pt>
                  <c:pt idx="6">
                    <c:v>32.25</c:v>
                  </c:pt>
                  <c:pt idx="7">
                    <c:v>14.25</c:v>
                  </c:pt>
                  <c:pt idx="8">
                    <c:v>25.25</c:v>
                  </c:pt>
                  <c:pt idx="9">
                    <c:v>12.25</c:v>
                  </c:pt>
                  <c:pt idx="10">
                    <c:v>21.25</c:v>
                  </c:pt>
                  <c:pt idx="11">
                    <c:v>55.5</c:v>
                  </c:pt>
                  <c:pt idx="12">
                    <c:v>52</c:v>
                  </c:pt>
                  <c:pt idx="13">
                    <c:v>23</c:v>
                  </c:pt>
                  <c:pt idx="14">
                    <c:v>9.5</c:v>
                  </c:pt>
                  <c:pt idx="15">
                    <c:v>53.25</c:v>
                  </c:pt>
                  <c:pt idx="16">
                    <c:v>21.25</c:v>
                  </c:pt>
                  <c:pt idx="17">
                    <c:v>54.25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19050"/>
            </c:spPr>
          </c:errBars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All!$AD$3:$AD$20</c:f>
              <c:numCache>
                <c:formatCode>General</c:formatCode>
                <c:ptCount val="18"/>
                <c:pt idx="0">
                  <c:v>23</c:v>
                </c:pt>
                <c:pt idx="1">
                  <c:v>15.5</c:v>
                </c:pt>
                <c:pt idx="2">
                  <c:v>9</c:v>
                </c:pt>
                <c:pt idx="3">
                  <c:v>18.25</c:v>
                </c:pt>
                <c:pt idx="4">
                  <c:v>9.5</c:v>
                </c:pt>
                <c:pt idx="5">
                  <c:v>5.5</c:v>
                </c:pt>
                <c:pt idx="6">
                  <c:v>9.75</c:v>
                </c:pt>
                <c:pt idx="7">
                  <c:v>8.25</c:v>
                </c:pt>
                <c:pt idx="8">
                  <c:v>2.75</c:v>
                </c:pt>
                <c:pt idx="9">
                  <c:v>2.75</c:v>
                </c:pt>
                <c:pt idx="10">
                  <c:v>10.75</c:v>
                </c:pt>
                <c:pt idx="11">
                  <c:v>9</c:v>
                </c:pt>
                <c:pt idx="12">
                  <c:v>11.5</c:v>
                </c:pt>
                <c:pt idx="13">
                  <c:v>21.5</c:v>
                </c:pt>
                <c:pt idx="14">
                  <c:v>5</c:v>
                </c:pt>
                <c:pt idx="15">
                  <c:v>4.25</c:v>
                </c:pt>
                <c:pt idx="16">
                  <c:v>16.25</c:v>
                </c:pt>
                <c:pt idx="17">
                  <c:v>5.25</c:v>
                </c:pt>
              </c:numCache>
            </c:numRef>
          </c:val>
        </c:ser>
        <c:ser>
          <c:idx val="4"/>
          <c:order val="4"/>
          <c:tx>
            <c:strRef>
              <c:f>All!$AE$2</c:f>
              <c:strCache>
                <c:ptCount val="1"/>
                <c:pt idx="0">
                  <c:v>Maximum</c:v>
                </c:pt>
              </c:strCache>
            </c:strRef>
          </c:tx>
          <c:spPr>
            <a:noFill/>
          </c:spPr>
          <c:invertIfNegative val="0"/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All!$AE$3:$AE$20</c:f>
              <c:numCache>
                <c:formatCode>General</c:formatCode>
                <c:ptCount val="18"/>
                <c:pt idx="0">
                  <c:v>43</c:v>
                </c:pt>
                <c:pt idx="1">
                  <c:v>40</c:v>
                </c:pt>
                <c:pt idx="2">
                  <c:v>58</c:v>
                </c:pt>
                <c:pt idx="3">
                  <c:v>54.75</c:v>
                </c:pt>
                <c:pt idx="4">
                  <c:v>14</c:v>
                </c:pt>
                <c:pt idx="5">
                  <c:v>22</c:v>
                </c:pt>
                <c:pt idx="6">
                  <c:v>32.25</c:v>
                </c:pt>
                <c:pt idx="7">
                  <c:v>14.25</c:v>
                </c:pt>
                <c:pt idx="8">
                  <c:v>25.25</c:v>
                </c:pt>
                <c:pt idx="9">
                  <c:v>12.25</c:v>
                </c:pt>
                <c:pt idx="10">
                  <c:v>21.25</c:v>
                </c:pt>
                <c:pt idx="11">
                  <c:v>55.5</c:v>
                </c:pt>
                <c:pt idx="12">
                  <c:v>52</c:v>
                </c:pt>
                <c:pt idx="13">
                  <c:v>23</c:v>
                </c:pt>
                <c:pt idx="14">
                  <c:v>9.5</c:v>
                </c:pt>
                <c:pt idx="15">
                  <c:v>53.25</c:v>
                </c:pt>
                <c:pt idx="16">
                  <c:v>21.25</c:v>
                </c:pt>
                <c:pt idx="17">
                  <c:v>54.25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081472"/>
        <c:axId val="187083008"/>
      </c:barChart>
      <c:catAx>
        <c:axId val="187081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7083008"/>
        <c:crosses val="autoZero"/>
        <c:auto val="1"/>
        <c:lblAlgn val="ctr"/>
        <c:lblOffset val="100"/>
        <c:noMultiLvlLbl val="0"/>
      </c:catAx>
      <c:valAx>
        <c:axId val="187083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081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de-DE" sz="1200"/>
              <a:t>Aktion 4</a:t>
            </a:r>
            <a:r>
              <a:rPr lang="de-DE" sz="1200" b="1" i="0" u="none" strike="noStrike" baseline="0">
                <a:effectLst/>
              </a:rPr>
              <a:t> in Steps</a:t>
            </a:r>
            <a:endParaRPr lang="de-DE" sz="1200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All!$AF$2</c:f>
              <c:strCache>
                <c:ptCount val="1"/>
                <c:pt idx="0">
                  <c:v>Minimum</c:v>
                </c:pt>
              </c:strCache>
            </c:strRef>
          </c:tx>
          <c:spPr>
            <a:noFill/>
          </c:spPr>
          <c:invertIfNegative val="0"/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All!$AF$3:$AF$20</c:f>
              <c:numCache>
                <c:formatCode>General</c:formatCode>
                <c:ptCount val="18"/>
                <c:pt idx="0">
                  <c:v>17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6</c:v>
                </c:pt>
                <c:pt idx="7">
                  <c:v>7</c:v>
                </c:pt>
                <c:pt idx="8">
                  <c:v>4</c:v>
                </c:pt>
                <c:pt idx="9">
                  <c:v>3</c:v>
                </c:pt>
                <c:pt idx="10">
                  <c:v>7</c:v>
                </c:pt>
                <c:pt idx="11">
                  <c:v>9</c:v>
                </c:pt>
                <c:pt idx="12">
                  <c:v>10</c:v>
                </c:pt>
                <c:pt idx="13">
                  <c:v>13</c:v>
                </c:pt>
                <c:pt idx="14">
                  <c:v>7</c:v>
                </c:pt>
                <c:pt idx="15">
                  <c:v>9</c:v>
                </c:pt>
                <c:pt idx="16">
                  <c:v>8</c:v>
                </c:pt>
                <c:pt idx="17">
                  <c:v>6</c:v>
                </c:pt>
              </c:numCache>
            </c:numRef>
          </c:val>
        </c:ser>
        <c:ser>
          <c:idx val="1"/>
          <c:order val="1"/>
          <c:tx>
            <c:strRef>
              <c:f>All!$AG$2</c:f>
              <c:strCache>
                <c:ptCount val="1"/>
                <c:pt idx="0">
                  <c:v>1. Quartil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Ref>
                <c:f>All!$AG$3:$AG$20</c:f>
                <c:numCache>
                  <c:formatCode>General</c:formatCode>
                  <c:ptCount val="18"/>
                  <c:pt idx="0">
                    <c:v>19.5</c:v>
                  </c:pt>
                  <c:pt idx="1">
                    <c:v>3.25</c:v>
                  </c:pt>
                  <c:pt idx="2">
                    <c:v>4</c:v>
                  </c:pt>
                  <c:pt idx="3">
                    <c:v>3</c:v>
                  </c:pt>
                  <c:pt idx="4">
                    <c:v>2</c:v>
                  </c:pt>
                  <c:pt idx="5">
                    <c:v>1</c:v>
                  </c:pt>
                  <c:pt idx="6">
                    <c:v>6.25</c:v>
                  </c:pt>
                  <c:pt idx="7">
                    <c:v>4</c:v>
                  </c:pt>
                  <c:pt idx="8">
                    <c:v>2</c:v>
                  </c:pt>
                  <c:pt idx="9">
                    <c:v>1</c:v>
                  </c:pt>
                  <c:pt idx="10">
                    <c:v>2</c:v>
                  </c:pt>
                  <c:pt idx="11">
                    <c:v>4</c:v>
                  </c:pt>
                  <c:pt idx="12">
                    <c:v>6</c:v>
                  </c:pt>
                  <c:pt idx="13">
                    <c:v>14</c:v>
                  </c:pt>
                  <c:pt idx="14">
                    <c:v>7</c:v>
                  </c:pt>
                  <c:pt idx="15">
                    <c:v>4</c:v>
                  </c:pt>
                  <c:pt idx="16">
                    <c:v>8</c:v>
                  </c:pt>
                  <c:pt idx="17">
                    <c:v>3</c:v>
                  </c:pt>
                </c:numCache>
              </c:numRef>
            </c:plus>
            <c:minus>
              <c:numRef>
                <c:f>All!$AG$3:$AG$20</c:f>
                <c:numCache>
                  <c:formatCode>General</c:formatCode>
                  <c:ptCount val="18"/>
                  <c:pt idx="0">
                    <c:v>19.5</c:v>
                  </c:pt>
                  <c:pt idx="1">
                    <c:v>3.25</c:v>
                  </c:pt>
                  <c:pt idx="2">
                    <c:v>4</c:v>
                  </c:pt>
                  <c:pt idx="3">
                    <c:v>3</c:v>
                  </c:pt>
                  <c:pt idx="4">
                    <c:v>2</c:v>
                  </c:pt>
                  <c:pt idx="5">
                    <c:v>1</c:v>
                  </c:pt>
                  <c:pt idx="6">
                    <c:v>6.25</c:v>
                  </c:pt>
                  <c:pt idx="7">
                    <c:v>4</c:v>
                  </c:pt>
                  <c:pt idx="8">
                    <c:v>2</c:v>
                  </c:pt>
                  <c:pt idx="9">
                    <c:v>1</c:v>
                  </c:pt>
                  <c:pt idx="10">
                    <c:v>2</c:v>
                  </c:pt>
                  <c:pt idx="11">
                    <c:v>4</c:v>
                  </c:pt>
                  <c:pt idx="12">
                    <c:v>6</c:v>
                  </c:pt>
                  <c:pt idx="13">
                    <c:v>14</c:v>
                  </c:pt>
                  <c:pt idx="14">
                    <c:v>7</c:v>
                  </c:pt>
                  <c:pt idx="15">
                    <c:v>4</c:v>
                  </c:pt>
                  <c:pt idx="16">
                    <c:v>8</c:v>
                  </c:pt>
                  <c:pt idx="17">
                    <c:v>3</c:v>
                  </c:pt>
                </c:numCache>
              </c:numRef>
            </c:minus>
            <c:spPr>
              <a:ln w="19050"/>
            </c:spPr>
          </c:errBars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All!$AG$3:$AG$20</c:f>
              <c:numCache>
                <c:formatCode>General</c:formatCode>
                <c:ptCount val="18"/>
                <c:pt idx="0">
                  <c:v>19.5</c:v>
                </c:pt>
                <c:pt idx="1">
                  <c:v>3.25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6.25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6</c:v>
                </c:pt>
                <c:pt idx="13">
                  <c:v>14</c:v>
                </c:pt>
                <c:pt idx="14">
                  <c:v>7</c:v>
                </c:pt>
                <c:pt idx="15">
                  <c:v>4</c:v>
                </c:pt>
                <c:pt idx="16">
                  <c:v>8</c:v>
                </c:pt>
                <c:pt idx="17">
                  <c:v>3</c:v>
                </c:pt>
              </c:numCache>
            </c:numRef>
          </c:val>
        </c:ser>
        <c:ser>
          <c:idx val="2"/>
          <c:order val="2"/>
          <c:tx>
            <c:strRef>
              <c:f>All!$AH$2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bg1"/>
            </a:solidFill>
            <a:ln w="19050">
              <a:solidFill>
                <a:srgbClr val="000000"/>
              </a:solidFill>
            </a:ln>
          </c:spPr>
          <c:invertIfNegative val="0"/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All!$AH$3:$AH$20</c:f>
              <c:numCache>
                <c:formatCode>General</c:formatCode>
                <c:ptCount val="18"/>
                <c:pt idx="0">
                  <c:v>10.5</c:v>
                </c:pt>
                <c:pt idx="1">
                  <c:v>1.25</c:v>
                </c:pt>
                <c:pt idx="2">
                  <c:v>3</c:v>
                </c:pt>
                <c:pt idx="3">
                  <c:v>1</c:v>
                </c:pt>
                <c:pt idx="4">
                  <c:v>3.5</c:v>
                </c:pt>
                <c:pt idx="5">
                  <c:v>1</c:v>
                </c:pt>
                <c:pt idx="6">
                  <c:v>1.75</c:v>
                </c:pt>
                <c:pt idx="7">
                  <c:v>3.5</c:v>
                </c:pt>
                <c:pt idx="8">
                  <c:v>1.5</c:v>
                </c:pt>
                <c:pt idx="9">
                  <c:v>1</c:v>
                </c:pt>
                <c:pt idx="10">
                  <c:v>2.5</c:v>
                </c:pt>
                <c:pt idx="11">
                  <c:v>5</c:v>
                </c:pt>
                <c:pt idx="12">
                  <c:v>6</c:v>
                </c:pt>
                <c:pt idx="13">
                  <c:v>8</c:v>
                </c:pt>
                <c:pt idx="14">
                  <c:v>3</c:v>
                </c:pt>
                <c:pt idx="15">
                  <c:v>3.5</c:v>
                </c:pt>
                <c:pt idx="16">
                  <c:v>6.5</c:v>
                </c:pt>
                <c:pt idx="17">
                  <c:v>2</c:v>
                </c:pt>
              </c:numCache>
            </c:numRef>
          </c:val>
        </c:ser>
        <c:ser>
          <c:idx val="3"/>
          <c:order val="3"/>
          <c:tx>
            <c:strRef>
              <c:f>All!$AI$2</c:f>
              <c:strCache>
                <c:ptCount val="1"/>
                <c:pt idx="0">
                  <c:v>3. Quartil</c:v>
                </c:pt>
              </c:strCache>
            </c:strRef>
          </c:tx>
          <c:spPr>
            <a:solidFill>
              <a:schemeClr val="bg1"/>
            </a:solidFill>
            <a:ln w="1905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All!$AJ$3:$AJ$20</c:f>
                <c:numCache>
                  <c:formatCode>General</c:formatCode>
                  <c:ptCount val="18"/>
                  <c:pt idx="0">
                    <c:v>82.5</c:v>
                  </c:pt>
                  <c:pt idx="1">
                    <c:v>17</c:v>
                  </c:pt>
                  <c:pt idx="2">
                    <c:v>21</c:v>
                  </c:pt>
                  <c:pt idx="3">
                    <c:v>16</c:v>
                  </c:pt>
                  <c:pt idx="4">
                    <c:v>24.5</c:v>
                  </c:pt>
                  <c:pt idx="5">
                    <c:v>20</c:v>
                  </c:pt>
                  <c:pt idx="6">
                    <c:v>7.25</c:v>
                  </c:pt>
                  <c:pt idx="7">
                    <c:v>12</c:v>
                  </c:pt>
                  <c:pt idx="8">
                    <c:v>17</c:v>
                  </c:pt>
                  <c:pt idx="9">
                    <c:v>10</c:v>
                  </c:pt>
                  <c:pt idx="10">
                    <c:v>7.25</c:v>
                  </c:pt>
                  <c:pt idx="11">
                    <c:v>7</c:v>
                  </c:pt>
                  <c:pt idx="12">
                    <c:v>17.25</c:v>
                  </c:pt>
                  <c:pt idx="13">
                    <c:v>34</c:v>
                  </c:pt>
                  <c:pt idx="14">
                    <c:v>11.25</c:v>
                  </c:pt>
                  <c:pt idx="15">
                    <c:v>15.25</c:v>
                  </c:pt>
                  <c:pt idx="16">
                    <c:v>19.5</c:v>
                  </c:pt>
                  <c:pt idx="17">
                    <c:v>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19050"/>
            </c:spPr>
          </c:errBars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All!$AI$3:$AI$20</c:f>
              <c:numCache>
                <c:formatCode>General</c:formatCode>
                <c:ptCount val="18"/>
                <c:pt idx="0">
                  <c:v>28.5</c:v>
                </c:pt>
                <c:pt idx="1">
                  <c:v>1.5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2</c:v>
                </c:pt>
                <c:pt idx="6">
                  <c:v>3.75</c:v>
                </c:pt>
                <c:pt idx="7">
                  <c:v>2.5</c:v>
                </c:pt>
                <c:pt idx="8">
                  <c:v>0.5</c:v>
                </c:pt>
                <c:pt idx="9">
                  <c:v>2</c:v>
                </c:pt>
                <c:pt idx="10">
                  <c:v>2.25</c:v>
                </c:pt>
                <c:pt idx="11">
                  <c:v>2</c:v>
                </c:pt>
                <c:pt idx="12">
                  <c:v>4.75</c:v>
                </c:pt>
                <c:pt idx="13">
                  <c:v>13</c:v>
                </c:pt>
                <c:pt idx="14">
                  <c:v>2.75</c:v>
                </c:pt>
                <c:pt idx="15">
                  <c:v>5.25</c:v>
                </c:pt>
                <c:pt idx="16">
                  <c:v>6</c:v>
                </c:pt>
                <c:pt idx="17">
                  <c:v>3</c:v>
                </c:pt>
              </c:numCache>
            </c:numRef>
          </c:val>
        </c:ser>
        <c:ser>
          <c:idx val="4"/>
          <c:order val="4"/>
          <c:tx>
            <c:strRef>
              <c:f>All!$AJ$2</c:f>
              <c:strCache>
                <c:ptCount val="1"/>
                <c:pt idx="0">
                  <c:v>Maximum</c:v>
                </c:pt>
              </c:strCache>
            </c:strRef>
          </c:tx>
          <c:spPr>
            <a:noFill/>
          </c:spPr>
          <c:invertIfNegative val="0"/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All!$AJ$3:$AJ$20</c:f>
              <c:numCache>
                <c:formatCode>General</c:formatCode>
                <c:ptCount val="18"/>
                <c:pt idx="0">
                  <c:v>82.5</c:v>
                </c:pt>
                <c:pt idx="1">
                  <c:v>17</c:v>
                </c:pt>
                <c:pt idx="2">
                  <c:v>21</c:v>
                </c:pt>
                <c:pt idx="3">
                  <c:v>16</c:v>
                </c:pt>
                <c:pt idx="4">
                  <c:v>24.5</c:v>
                </c:pt>
                <c:pt idx="5">
                  <c:v>20</c:v>
                </c:pt>
                <c:pt idx="6">
                  <c:v>7.25</c:v>
                </c:pt>
                <c:pt idx="7">
                  <c:v>12</c:v>
                </c:pt>
                <c:pt idx="8">
                  <c:v>17</c:v>
                </c:pt>
                <c:pt idx="9">
                  <c:v>10</c:v>
                </c:pt>
                <c:pt idx="10">
                  <c:v>7.25</c:v>
                </c:pt>
                <c:pt idx="11">
                  <c:v>7</c:v>
                </c:pt>
                <c:pt idx="12">
                  <c:v>17.25</c:v>
                </c:pt>
                <c:pt idx="13">
                  <c:v>34</c:v>
                </c:pt>
                <c:pt idx="14">
                  <c:v>11.25</c:v>
                </c:pt>
                <c:pt idx="15">
                  <c:v>15.25</c:v>
                </c:pt>
                <c:pt idx="16">
                  <c:v>19.5</c:v>
                </c:pt>
                <c:pt idx="17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115776"/>
        <c:axId val="187125760"/>
      </c:barChart>
      <c:catAx>
        <c:axId val="187115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7125760"/>
        <c:crosses val="autoZero"/>
        <c:auto val="1"/>
        <c:lblAlgn val="ctr"/>
        <c:lblOffset val="100"/>
        <c:noMultiLvlLbl val="0"/>
      </c:catAx>
      <c:valAx>
        <c:axId val="187125760"/>
        <c:scaling>
          <c:orientation val="minMax"/>
          <c:max val="1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115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de-DE" sz="1200"/>
              <a:t>Aktion 5</a:t>
            </a:r>
            <a:r>
              <a:rPr lang="de-DE" sz="1200" b="1" i="0" u="none" strike="noStrike" baseline="0">
                <a:effectLst/>
              </a:rPr>
              <a:t> in Steps</a:t>
            </a:r>
            <a:endParaRPr lang="de-DE" sz="1200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All!$AK$2</c:f>
              <c:strCache>
                <c:ptCount val="1"/>
                <c:pt idx="0">
                  <c:v>Minimum</c:v>
                </c:pt>
              </c:strCache>
            </c:strRef>
          </c:tx>
          <c:spPr>
            <a:noFill/>
          </c:spPr>
          <c:invertIfNegative val="0"/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All!$AK$3:$AK$20</c:f>
              <c:numCache>
                <c:formatCode>General</c:formatCode>
                <c:ptCount val="1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All!$AL$2</c:f>
              <c:strCache>
                <c:ptCount val="1"/>
                <c:pt idx="0">
                  <c:v>1. Quartil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Ref>
                <c:f>All!$AL$3:$AL$20</c:f>
                <c:numCache>
                  <c:formatCode>General</c:formatCode>
                  <c:ptCount val="18"/>
                  <c:pt idx="0">
                    <c:v>9</c:v>
                  </c:pt>
                  <c:pt idx="1">
                    <c:v>0</c:v>
                  </c:pt>
                  <c:pt idx="2">
                    <c:v>0.25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0.25</c:v>
                  </c:pt>
                  <c:pt idx="11">
                    <c:v>2</c:v>
                  </c:pt>
                  <c:pt idx="12">
                    <c:v>0</c:v>
                  </c:pt>
                  <c:pt idx="13">
                    <c:v>1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</c:numCache>
              </c:numRef>
            </c:plus>
            <c:minus>
              <c:numRef>
                <c:f>All!$AL$3:$AL$20</c:f>
                <c:numCache>
                  <c:formatCode>General</c:formatCode>
                  <c:ptCount val="18"/>
                  <c:pt idx="0">
                    <c:v>9</c:v>
                  </c:pt>
                  <c:pt idx="1">
                    <c:v>0</c:v>
                  </c:pt>
                  <c:pt idx="2">
                    <c:v>0.25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0.25</c:v>
                  </c:pt>
                  <c:pt idx="11">
                    <c:v>2</c:v>
                  </c:pt>
                  <c:pt idx="12">
                    <c:v>0</c:v>
                  </c:pt>
                  <c:pt idx="13">
                    <c:v>1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</c:numCache>
              </c:numRef>
            </c:minus>
            <c:spPr>
              <a:ln w="19050"/>
            </c:spPr>
          </c:errBars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All!$AL$3:$AL$20</c:f>
              <c:numCache>
                <c:formatCode>General</c:formatCode>
                <c:ptCount val="18"/>
                <c:pt idx="0">
                  <c:v>9</c:v>
                </c:pt>
                <c:pt idx="1">
                  <c:v>0</c:v>
                </c:pt>
                <c:pt idx="2">
                  <c:v>0.25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0.25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All!$AM$2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ysClr val="window" lastClr="FFFFFF"/>
            </a:solidFill>
            <a:ln w="19050">
              <a:solidFill>
                <a:srgbClr val="000000"/>
              </a:solidFill>
            </a:ln>
          </c:spPr>
          <c:invertIfNegative val="0"/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All!$AM$3:$AM$20</c:f>
              <c:numCache>
                <c:formatCode>General</c:formatCode>
                <c:ptCount val="18"/>
                <c:pt idx="0">
                  <c:v>3</c:v>
                </c:pt>
                <c:pt idx="1">
                  <c:v>1</c:v>
                </c:pt>
                <c:pt idx="2">
                  <c:v>2.25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1.25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0.5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All!$AN$2</c:f>
              <c:strCache>
                <c:ptCount val="1"/>
                <c:pt idx="0">
                  <c:v>3. Quartil</c:v>
                </c:pt>
              </c:strCache>
            </c:strRef>
          </c:tx>
          <c:spPr>
            <a:solidFill>
              <a:sysClr val="window" lastClr="FFFFFF"/>
            </a:solidFill>
            <a:ln w="1905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All!$AO$3:$AO$20</c:f>
                <c:numCache>
                  <c:formatCode>General</c:formatCode>
                  <c:ptCount val="18"/>
                  <c:pt idx="0">
                    <c:v>12.75</c:v>
                  </c:pt>
                  <c:pt idx="1">
                    <c:v>10</c:v>
                  </c:pt>
                  <c:pt idx="2">
                    <c:v>9.25</c:v>
                  </c:pt>
                  <c:pt idx="3">
                    <c:v>4.25</c:v>
                  </c:pt>
                  <c:pt idx="4">
                    <c:v>3</c:v>
                  </c:pt>
                  <c:pt idx="5">
                    <c:v>8</c:v>
                  </c:pt>
                  <c:pt idx="6">
                    <c:v>1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12</c:v>
                  </c:pt>
                  <c:pt idx="11">
                    <c:v>5.25</c:v>
                  </c:pt>
                  <c:pt idx="12">
                    <c:v>2</c:v>
                  </c:pt>
                  <c:pt idx="13">
                    <c:v>11</c:v>
                  </c:pt>
                  <c:pt idx="14">
                    <c:v>2</c:v>
                  </c:pt>
                  <c:pt idx="15">
                    <c:v>4.25</c:v>
                  </c:pt>
                  <c:pt idx="16">
                    <c:v>8.25</c:v>
                  </c:pt>
                  <c:pt idx="17">
                    <c:v>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19050"/>
            </c:spPr>
          </c:errBars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All!$AN$3:$AN$20</c:f>
              <c:numCache>
                <c:formatCode>General</c:formatCode>
                <c:ptCount val="18"/>
                <c:pt idx="0">
                  <c:v>4.25</c:v>
                </c:pt>
                <c:pt idx="1">
                  <c:v>2</c:v>
                </c:pt>
                <c:pt idx="2">
                  <c:v>3.25</c:v>
                </c:pt>
                <c:pt idx="3">
                  <c:v>0.75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2.5</c:v>
                </c:pt>
                <c:pt idx="11">
                  <c:v>2.75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0.75</c:v>
                </c:pt>
                <c:pt idx="16">
                  <c:v>1.25</c:v>
                </c:pt>
                <c:pt idx="17">
                  <c:v>1</c:v>
                </c:pt>
              </c:numCache>
            </c:numRef>
          </c:val>
        </c:ser>
        <c:ser>
          <c:idx val="4"/>
          <c:order val="4"/>
          <c:tx>
            <c:strRef>
              <c:f>All!$AO$2</c:f>
              <c:strCache>
                <c:ptCount val="1"/>
                <c:pt idx="0">
                  <c:v>Maximum</c:v>
                </c:pt>
              </c:strCache>
            </c:strRef>
          </c:tx>
          <c:spPr>
            <a:noFill/>
          </c:spPr>
          <c:invertIfNegative val="0"/>
          <c:cat>
            <c:strRef>
              <c:f>All!$A$3:$A$20</c:f>
              <c:strCache>
                <c:ptCount val="1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177</c:v>
                </c:pt>
                <c:pt idx="7">
                  <c:v>194</c:v>
                </c:pt>
                <c:pt idx="8">
                  <c:v>198</c:v>
                </c:pt>
                <c:pt idx="9">
                  <c:v>201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258</c:v>
                </c:pt>
                <c:pt idx="14">
                  <c:v>261</c:v>
                </c:pt>
                <c:pt idx="15">
                  <c:v>296</c:v>
                </c:pt>
                <c:pt idx="16">
                  <c:v>298</c:v>
                </c:pt>
                <c:pt idx="17">
                  <c:v>300</c:v>
                </c:pt>
              </c:strCache>
            </c:strRef>
          </c:cat>
          <c:val>
            <c:numRef>
              <c:f>All!$AO$3:$AO$20</c:f>
              <c:numCache>
                <c:formatCode>General</c:formatCode>
                <c:ptCount val="18"/>
                <c:pt idx="0">
                  <c:v>12.75</c:v>
                </c:pt>
                <c:pt idx="1">
                  <c:v>10</c:v>
                </c:pt>
                <c:pt idx="2">
                  <c:v>9.25</c:v>
                </c:pt>
                <c:pt idx="3">
                  <c:v>4.25</c:v>
                </c:pt>
                <c:pt idx="4">
                  <c:v>3</c:v>
                </c:pt>
                <c:pt idx="5">
                  <c:v>8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</c:v>
                </c:pt>
                <c:pt idx="11">
                  <c:v>5.25</c:v>
                </c:pt>
                <c:pt idx="12">
                  <c:v>2</c:v>
                </c:pt>
                <c:pt idx="13">
                  <c:v>11</c:v>
                </c:pt>
                <c:pt idx="14">
                  <c:v>2</c:v>
                </c:pt>
                <c:pt idx="15">
                  <c:v>4.25</c:v>
                </c:pt>
                <c:pt idx="16">
                  <c:v>8.25</c:v>
                </c:pt>
                <c:pt idx="17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165696"/>
        <c:axId val="186979072"/>
      </c:barChart>
      <c:catAx>
        <c:axId val="187165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6979072"/>
        <c:crosses val="autoZero"/>
        <c:auto val="1"/>
        <c:lblAlgn val="ctr"/>
        <c:lblOffset val="100"/>
        <c:noMultiLvlLbl val="0"/>
      </c:catAx>
      <c:valAx>
        <c:axId val="186979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165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Boxplot-Funktion der erreichten Punkte pro Runde (n = 30)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'Reward_Agent_Expert (2)'!$B$1</c:f>
              <c:strCache>
                <c:ptCount val="1"/>
                <c:pt idx="0">
                  <c:v>Minimum Agent</c:v>
                </c:pt>
              </c:strCache>
            </c:strRef>
          </c:tx>
          <c:spPr>
            <a:noFill/>
            <a:ln>
              <a:noFill/>
            </a:ln>
          </c:spPr>
          <c:cat>
            <c:numRef>
              <c:f>'Reward_Agent_Expert (2)'!$A$2:$A$302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'Reward_Agent_Expert (2)'!$B$2:$B$302</c:f>
              <c:numCache>
                <c:formatCode>General</c:formatCode>
                <c:ptCount val="301"/>
                <c:pt idx="0">
                  <c:v>0</c:v>
                </c:pt>
                <c:pt idx="1">
                  <c:v>585</c:v>
                </c:pt>
                <c:pt idx="2">
                  <c:v>136</c:v>
                </c:pt>
                <c:pt idx="3">
                  <c:v>145</c:v>
                </c:pt>
                <c:pt idx="4">
                  <c:v>841</c:v>
                </c:pt>
                <c:pt idx="5">
                  <c:v>1765</c:v>
                </c:pt>
                <c:pt idx="6">
                  <c:v>728</c:v>
                </c:pt>
                <c:pt idx="7">
                  <c:v>838</c:v>
                </c:pt>
                <c:pt idx="8">
                  <c:v>560</c:v>
                </c:pt>
                <c:pt idx="9">
                  <c:v>184</c:v>
                </c:pt>
                <c:pt idx="10">
                  <c:v>165</c:v>
                </c:pt>
                <c:pt idx="11">
                  <c:v>137</c:v>
                </c:pt>
                <c:pt idx="12">
                  <c:v>1019</c:v>
                </c:pt>
                <c:pt idx="13">
                  <c:v>323</c:v>
                </c:pt>
                <c:pt idx="14">
                  <c:v>1201</c:v>
                </c:pt>
                <c:pt idx="15">
                  <c:v>692</c:v>
                </c:pt>
                <c:pt idx="16">
                  <c:v>1064</c:v>
                </c:pt>
                <c:pt idx="17">
                  <c:v>276</c:v>
                </c:pt>
                <c:pt idx="18">
                  <c:v>155</c:v>
                </c:pt>
                <c:pt idx="19">
                  <c:v>192</c:v>
                </c:pt>
                <c:pt idx="20">
                  <c:v>145</c:v>
                </c:pt>
                <c:pt idx="21">
                  <c:v>150</c:v>
                </c:pt>
                <c:pt idx="22">
                  <c:v>155</c:v>
                </c:pt>
                <c:pt idx="23">
                  <c:v>150</c:v>
                </c:pt>
                <c:pt idx="24">
                  <c:v>769</c:v>
                </c:pt>
                <c:pt idx="25">
                  <c:v>188</c:v>
                </c:pt>
                <c:pt idx="26">
                  <c:v>1124</c:v>
                </c:pt>
                <c:pt idx="27">
                  <c:v>262</c:v>
                </c:pt>
                <c:pt idx="28">
                  <c:v>153</c:v>
                </c:pt>
                <c:pt idx="29">
                  <c:v>365</c:v>
                </c:pt>
                <c:pt idx="30">
                  <c:v>1280</c:v>
                </c:pt>
                <c:pt idx="31">
                  <c:v>176</c:v>
                </c:pt>
                <c:pt idx="32">
                  <c:v>1009</c:v>
                </c:pt>
                <c:pt idx="33">
                  <c:v>1597</c:v>
                </c:pt>
                <c:pt idx="34">
                  <c:v>785</c:v>
                </c:pt>
                <c:pt idx="35">
                  <c:v>309</c:v>
                </c:pt>
                <c:pt idx="36">
                  <c:v>428</c:v>
                </c:pt>
                <c:pt idx="37">
                  <c:v>342</c:v>
                </c:pt>
                <c:pt idx="38">
                  <c:v>211</c:v>
                </c:pt>
                <c:pt idx="39">
                  <c:v>307</c:v>
                </c:pt>
                <c:pt idx="40">
                  <c:v>608</c:v>
                </c:pt>
                <c:pt idx="41">
                  <c:v>719</c:v>
                </c:pt>
                <c:pt idx="42">
                  <c:v>523</c:v>
                </c:pt>
                <c:pt idx="43">
                  <c:v>603</c:v>
                </c:pt>
                <c:pt idx="44">
                  <c:v>155</c:v>
                </c:pt>
                <c:pt idx="45">
                  <c:v>1176</c:v>
                </c:pt>
                <c:pt idx="46">
                  <c:v>551</c:v>
                </c:pt>
                <c:pt idx="47">
                  <c:v>176</c:v>
                </c:pt>
                <c:pt idx="48">
                  <c:v>288</c:v>
                </c:pt>
                <c:pt idx="49">
                  <c:v>440</c:v>
                </c:pt>
                <c:pt idx="50">
                  <c:v>335</c:v>
                </c:pt>
                <c:pt idx="51">
                  <c:v>559</c:v>
                </c:pt>
                <c:pt idx="52">
                  <c:v>913</c:v>
                </c:pt>
                <c:pt idx="53">
                  <c:v>351</c:v>
                </c:pt>
                <c:pt idx="54">
                  <c:v>427</c:v>
                </c:pt>
                <c:pt idx="55">
                  <c:v>686</c:v>
                </c:pt>
                <c:pt idx="56">
                  <c:v>643</c:v>
                </c:pt>
                <c:pt idx="57">
                  <c:v>157</c:v>
                </c:pt>
                <c:pt idx="58">
                  <c:v>386</c:v>
                </c:pt>
                <c:pt idx="59">
                  <c:v>626</c:v>
                </c:pt>
                <c:pt idx="60">
                  <c:v>432</c:v>
                </c:pt>
                <c:pt idx="61">
                  <c:v>657</c:v>
                </c:pt>
                <c:pt idx="62">
                  <c:v>152</c:v>
                </c:pt>
                <c:pt idx="63">
                  <c:v>167</c:v>
                </c:pt>
                <c:pt idx="64">
                  <c:v>422</c:v>
                </c:pt>
                <c:pt idx="65">
                  <c:v>232</c:v>
                </c:pt>
                <c:pt idx="66">
                  <c:v>231</c:v>
                </c:pt>
                <c:pt idx="67">
                  <c:v>644</c:v>
                </c:pt>
                <c:pt idx="68">
                  <c:v>503</c:v>
                </c:pt>
                <c:pt idx="69">
                  <c:v>769</c:v>
                </c:pt>
                <c:pt idx="70">
                  <c:v>427</c:v>
                </c:pt>
                <c:pt idx="71">
                  <c:v>305</c:v>
                </c:pt>
                <c:pt idx="72">
                  <c:v>657</c:v>
                </c:pt>
                <c:pt idx="73">
                  <c:v>431</c:v>
                </c:pt>
                <c:pt idx="74">
                  <c:v>785</c:v>
                </c:pt>
                <c:pt idx="75">
                  <c:v>179</c:v>
                </c:pt>
                <c:pt idx="76">
                  <c:v>284</c:v>
                </c:pt>
                <c:pt idx="77">
                  <c:v>356</c:v>
                </c:pt>
                <c:pt idx="78">
                  <c:v>1051</c:v>
                </c:pt>
                <c:pt idx="79">
                  <c:v>866</c:v>
                </c:pt>
                <c:pt idx="80">
                  <c:v>602</c:v>
                </c:pt>
                <c:pt idx="81">
                  <c:v>994</c:v>
                </c:pt>
                <c:pt idx="82">
                  <c:v>651</c:v>
                </c:pt>
                <c:pt idx="83">
                  <c:v>1168</c:v>
                </c:pt>
                <c:pt idx="84">
                  <c:v>1107</c:v>
                </c:pt>
                <c:pt idx="85">
                  <c:v>651</c:v>
                </c:pt>
                <c:pt idx="86">
                  <c:v>565</c:v>
                </c:pt>
                <c:pt idx="87">
                  <c:v>701</c:v>
                </c:pt>
                <c:pt idx="88">
                  <c:v>927</c:v>
                </c:pt>
                <c:pt idx="89">
                  <c:v>889</c:v>
                </c:pt>
                <c:pt idx="90">
                  <c:v>763</c:v>
                </c:pt>
                <c:pt idx="91">
                  <c:v>739</c:v>
                </c:pt>
                <c:pt idx="92">
                  <c:v>718</c:v>
                </c:pt>
                <c:pt idx="93">
                  <c:v>583</c:v>
                </c:pt>
                <c:pt idx="94">
                  <c:v>579</c:v>
                </c:pt>
                <c:pt idx="95">
                  <c:v>229</c:v>
                </c:pt>
                <c:pt idx="96">
                  <c:v>412</c:v>
                </c:pt>
                <c:pt idx="97">
                  <c:v>187</c:v>
                </c:pt>
                <c:pt idx="98">
                  <c:v>165</c:v>
                </c:pt>
                <c:pt idx="99">
                  <c:v>222</c:v>
                </c:pt>
                <c:pt idx="100">
                  <c:v>592</c:v>
                </c:pt>
                <c:pt idx="101">
                  <c:v>423</c:v>
                </c:pt>
                <c:pt idx="102">
                  <c:v>196</c:v>
                </c:pt>
                <c:pt idx="103">
                  <c:v>268</c:v>
                </c:pt>
                <c:pt idx="104">
                  <c:v>228</c:v>
                </c:pt>
                <c:pt idx="105">
                  <c:v>513</c:v>
                </c:pt>
                <c:pt idx="106">
                  <c:v>462</c:v>
                </c:pt>
                <c:pt idx="107">
                  <c:v>466</c:v>
                </c:pt>
                <c:pt idx="108">
                  <c:v>651</c:v>
                </c:pt>
                <c:pt idx="109">
                  <c:v>660</c:v>
                </c:pt>
                <c:pt idx="110">
                  <c:v>570</c:v>
                </c:pt>
                <c:pt idx="111">
                  <c:v>594</c:v>
                </c:pt>
                <c:pt idx="112">
                  <c:v>491</c:v>
                </c:pt>
                <c:pt idx="113">
                  <c:v>498</c:v>
                </c:pt>
                <c:pt idx="114">
                  <c:v>301</c:v>
                </c:pt>
                <c:pt idx="115">
                  <c:v>329</c:v>
                </c:pt>
                <c:pt idx="116">
                  <c:v>686</c:v>
                </c:pt>
                <c:pt idx="117">
                  <c:v>341</c:v>
                </c:pt>
                <c:pt idx="118">
                  <c:v>484</c:v>
                </c:pt>
                <c:pt idx="119">
                  <c:v>439</c:v>
                </c:pt>
                <c:pt idx="120">
                  <c:v>373</c:v>
                </c:pt>
                <c:pt idx="121">
                  <c:v>413</c:v>
                </c:pt>
                <c:pt idx="122">
                  <c:v>314</c:v>
                </c:pt>
                <c:pt idx="123">
                  <c:v>184</c:v>
                </c:pt>
                <c:pt idx="124">
                  <c:v>205</c:v>
                </c:pt>
                <c:pt idx="125">
                  <c:v>162</c:v>
                </c:pt>
                <c:pt idx="126">
                  <c:v>186</c:v>
                </c:pt>
                <c:pt idx="127">
                  <c:v>182</c:v>
                </c:pt>
                <c:pt idx="128">
                  <c:v>221</c:v>
                </c:pt>
                <c:pt idx="129">
                  <c:v>159</c:v>
                </c:pt>
                <c:pt idx="130">
                  <c:v>149</c:v>
                </c:pt>
                <c:pt idx="131">
                  <c:v>176</c:v>
                </c:pt>
                <c:pt idx="132">
                  <c:v>178</c:v>
                </c:pt>
                <c:pt idx="133">
                  <c:v>187</c:v>
                </c:pt>
                <c:pt idx="134">
                  <c:v>205</c:v>
                </c:pt>
                <c:pt idx="135">
                  <c:v>163</c:v>
                </c:pt>
                <c:pt idx="136">
                  <c:v>455</c:v>
                </c:pt>
                <c:pt idx="137">
                  <c:v>343</c:v>
                </c:pt>
                <c:pt idx="138">
                  <c:v>540</c:v>
                </c:pt>
                <c:pt idx="139">
                  <c:v>181</c:v>
                </c:pt>
                <c:pt idx="140">
                  <c:v>188</c:v>
                </c:pt>
                <c:pt idx="141">
                  <c:v>370</c:v>
                </c:pt>
                <c:pt idx="142">
                  <c:v>433</c:v>
                </c:pt>
                <c:pt idx="143">
                  <c:v>288</c:v>
                </c:pt>
                <c:pt idx="144">
                  <c:v>529</c:v>
                </c:pt>
                <c:pt idx="145">
                  <c:v>256</c:v>
                </c:pt>
                <c:pt idx="146">
                  <c:v>215</c:v>
                </c:pt>
                <c:pt idx="147">
                  <c:v>293</c:v>
                </c:pt>
                <c:pt idx="148">
                  <c:v>341</c:v>
                </c:pt>
                <c:pt idx="149">
                  <c:v>517</c:v>
                </c:pt>
                <c:pt idx="150">
                  <c:v>624</c:v>
                </c:pt>
                <c:pt idx="151">
                  <c:v>565</c:v>
                </c:pt>
                <c:pt idx="152">
                  <c:v>480</c:v>
                </c:pt>
                <c:pt idx="153">
                  <c:v>345</c:v>
                </c:pt>
                <c:pt idx="154">
                  <c:v>419</c:v>
                </c:pt>
                <c:pt idx="155">
                  <c:v>349</c:v>
                </c:pt>
                <c:pt idx="156">
                  <c:v>291</c:v>
                </c:pt>
                <c:pt idx="157">
                  <c:v>295</c:v>
                </c:pt>
                <c:pt idx="158">
                  <c:v>892</c:v>
                </c:pt>
                <c:pt idx="159">
                  <c:v>231</c:v>
                </c:pt>
                <c:pt idx="160">
                  <c:v>230</c:v>
                </c:pt>
                <c:pt idx="161">
                  <c:v>353</c:v>
                </c:pt>
                <c:pt idx="162">
                  <c:v>464</c:v>
                </c:pt>
                <c:pt idx="163">
                  <c:v>465</c:v>
                </c:pt>
                <c:pt idx="164">
                  <c:v>511</c:v>
                </c:pt>
                <c:pt idx="165">
                  <c:v>710</c:v>
                </c:pt>
                <c:pt idx="166">
                  <c:v>584</c:v>
                </c:pt>
                <c:pt idx="167">
                  <c:v>479</c:v>
                </c:pt>
                <c:pt idx="168">
                  <c:v>536</c:v>
                </c:pt>
                <c:pt idx="169">
                  <c:v>575</c:v>
                </c:pt>
                <c:pt idx="170">
                  <c:v>224</c:v>
                </c:pt>
                <c:pt idx="171">
                  <c:v>392</c:v>
                </c:pt>
                <c:pt idx="172">
                  <c:v>241</c:v>
                </c:pt>
                <c:pt idx="173">
                  <c:v>670</c:v>
                </c:pt>
                <c:pt idx="174">
                  <c:v>726</c:v>
                </c:pt>
                <c:pt idx="175">
                  <c:v>912</c:v>
                </c:pt>
                <c:pt idx="176">
                  <c:v>832</c:v>
                </c:pt>
                <c:pt idx="177">
                  <c:v>698</c:v>
                </c:pt>
                <c:pt idx="178">
                  <c:v>784</c:v>
                </c:pt>
                <c:pt idx="179">
                  <c:v>669</c:v>
                </c:pt>
                <c:pt idx="180">
                  <c:v>346</c:v>
                </c:pt>
                <c:pt idx="181">
                  <c:v>449</c:v>
                </c:pt>
                <c:pt idx="182">
                  <c:v>762</c:v>
                </c:pt>
                <c:pt idx="183">
                  <c:v>585</c:v>
                </c:pt>
                <c:pt idx="184">
                  <c:v>231</c:v>
                </c:pt>
                <c:pt idx="185">
                  <c:v>607</c:v>
                </c:pt>
                <c:pt idx="186">
                  <c:v>433</c:v>
                </c:pt>
                <c:pt idx="187">
                  <c:v>514</c:v>
                </c:pt>
                <c:pt idx="188">
                  <c:v>674</c:v>
                </c:pt>
                <c:pt idx="189">
                  <c:v>450</c:v>
                </c:pt>
                <c:pt idx="190">
                  <c:v>559</c:v>
                </c:pt>
                <c:pt idx="191">
                  <c:v>740</c:v>
                </c:pt>
                <c:pt idx="192">
                  <c:v>855</c:v>
                </c:pt>
                <c:pt idx="193">
                  <c:v>1051</c:v>
                </c:pt>
                <c:pt idx="194">
                  <c:v>689</c:v>
                </c:pt>
                <c:pt idx="195">
                  <c:v>679</c:v>
                </c:pt>
                <c:pt idx="196">
                  <c:v>459</c:v>
                </c:pt>
                <c:pt idx="197">
                  <c:v>392</c:v>
                </c:pt>
                <c:pt idx="198">
                  <c:v>650</c:v>
                </c:pt>
                <c:pt idx="199">
                  <c:v>602</c:v>
                </c:pt>
                <c:pt idx="200">
                  <c:v>677</c:v>
                </c:pt>
                <c:pt idx="201">
                  <c:v>941</c:v>
                </c:pt>
                <c:pt idx="202">
                  <c:v>788</c:v>
                </c:pt>
                <c:pt idx="203">
                  <c:v>902</c:v>
                </c:pt>
                <c:pt idx="204">
                  <c:v>685</c:v>
                </c:pt>
                <c:pt idx="205">
                  <c:v>583</c:v>
                </c:pt>
                <c:pt idx="206">
                  <c:v>1028</c:v>
                </c:pt>
                <c:pt idx="207">
                  <c:v>706</c:v>
                </c:pt>
                <c:pt idx="208">
                  <c:v>567</c:v>
                </c:pt>
                <c:pt idx="209">
                  <c:v>558</c:v>
                </c:pt>
                <c:pt idx="210">
                  <c:v>612</c:v>
                </c:pt>
                <c:pt idx="211">
                  <c:v>563</c:v>
                </c:pt>
                <c:pt idx="212">
                  <c:v>497</c:v>
                </c:pt>
                <c:pt idx="213">
                  <c:v>736</c:v>
                </c:pt>
                <c:pt idx="214">
                  <c:v>756</c:v>
                </c:pt>
                <c:pt idx="215">
                  <c:v>331</c:v>
                </c:pt>
                <c:pt idx="216">
                  <c:v>375</c:v>
                </c:pt>
                <c:pt idx="217">
                  <c:v>202</c:v>
                </c:pt>
                <c:pt idx="218">
                  <c:v>148</c:v>
                </c:pt>
                <c:pt idx="219">
                  <c:v>136</c:v>
                </c:pt>
                <c:pt idx="220">
                  <c:v>152</c:v>
                </c:pt>
                <c:pt idx="221">
                  <c:v>137</c:v>
                </c:pt>
                <c:pt idx="222">
                  <c:v>163</c:v>
                </c:pt>
                <c:pt idx="223">
                  <c:v>151</c:v>
                </c:pt>
                <c:pt idx="224">
                  <c:v>147</c:v>
                </c:pt>
                <c:pt idx="225">
                  <c:v>140</c:v>
                </c:pt>
                <c:pt idx="226">
                  <c:v>165</c:v>
                </c:pt>
                <c:pt idx="227">
                  <c:v>190</c:v>
                </c:pt>
                <c:pt idx="228">
                  <c:v>415</c:v>
                </c:pt>
                <c:pt idx="229">
                  <c:v>668</c:v>
                </c:pt>
                <c:pt idx="230">
                  <c:v>760</c:v>
                </c:pt>
                <c:pt idx="231">
                  <c:v>697</c:v>
                </c:pt>
                <c:pt idx="232">
                  <c:v>342</c:v>
                </c:pt>
                <c:pt idx="233">
                  <c:v>521</c:v>
                </c:pt>
                <c:pt idx="234">
                  <c:v>474</c:v>
                </c:pt>
                <c:pt idx="235">
                  <c:v>626</c:v>
                </c:pt>
                <c:pt idx="236">
                  <c:v>217</c:v>
                </c:pt>
                <c:pt idx="237">
                  <c:v>227</c:v>
                </c:pt>
                <c:pt idx="238">
                  <c:v>328</c:v>
                </c:pt>
                <c:pt idx="239">
                  <c:v>348</c:v>
                </c:pt>
                <c:pt idx="240">
                  <c:v>451</c:v>
                </c:pt>
                <c:pt idx="241">
                  <c:v>657</c:v>
                </c:pt>
                <c:pt idx="242">
                  <c:v>782</c:v>
                </c:pt>
                <c:pt idx="243">
                  <c:v>503</c:v>
                </c:pt>
                <c:pt idx="244">
                  <c:v>466</c:v>
                </c:pt>
                <c:pt idx="245">
                  <c:v>671</c:v>
                </c:pt>
                <c:pt idx="246">
                  <c:v>1054</c:v>
                </c:pt>
                <c:pt idx="247">
                  <c:v>526</c:v>
                </c:pt>
                <c:pt idx="248">
                  <c:v>1070</c:v>
                </c:pt>
                <c:pt idx="249">
                  <c:v>635</c:v>
                </c:pt>
                <c:pt idx="250">
                  <c:v>201</c:v>
                </c:pt>
                <c:pt idx="251">
                  <c:v>425</c:v>
                </c:pt>
                <c:pt idx="252">
                  <c:v>226</c:v>
                </c:pt>
                <c:pt idx="253">
                  <c:v>230</c:v>
                </c:pt>
                <c:pt idx="254">
                  <c:v>236</c:v>
                </c:pt>
                <c:pt idx="255">
                  <c:v>444</c:v>
                </c:pt>
                <c:pt idx="256">
                  <c:v>757</c:v>
                </c:pt>
                <c:pt idx="257">
                  <c:v>1052</c:v>
                </c:pt>
                <c:pt idx="258">
                  <c:v>802</c:v>
                </c:pt>
                <c:pt idx="259">
                  <c:v>254</c:v>
                </c:pt>
                <c:pt idx="260">
                  <c:v>672</c:v>
                </c:pt>
                <c:pt idx="261">
                  <c:v>770</c:v>
                </c:pt>
                <c:pt idx="262">
                  <c:v>372</c:v>
                </c:pt>
                <c:pt idx="263">
                  <c:v>744</c:v>
                </c:pt>
                <c:pt idx="264">
                  <c:v>308</c:v>
                </c:pt>
                <c:pt idx="265">
                  <c:v>565</c:v>
                </c:pt>
                <c:pt idx="266">
                  <c:v>590</c:v>
                </c:pt>
                <c:pt idx="267">
                  <c:v>803</c:v>
                </c:pt>
                <c:pt idx="268">
                  <c:v>675</c:v>
                </c:pt>
                <c:pt idx="269">
                  <c:v>726</c:v>
                </c:pt>
                <c:pt idx="270">
                  <c:v>376</c:v>
                </c:pt>
                <c:pt idx="271">
                  <c:v>339</c:v>
                </c:pt>
                <c:pt idx="272">
                  <c:v>450</c:v>
                </c:pt>
                <c:pt idx="273">
                  <c:v>741</c:v>
                </c:pt>
                <c:pt idx="274">
                  <c:v>215</c:v>
                </c:pt>
                <c:pt idx="275">
                  <c:v>549</c:v>
                </c:pt>
                <c:pt idx="276">
                  <c:v>757</c:v>
                </c:pt>
                <c:pt idx="277">
                  <c:v>806</c:v>
                </c:pt>
                <c:pt idx="278">
                  <c:v>684</c:v>
                </c:pt>
                <c:pt idx="279">
                  <c:v>695</c:v>
                </c:pt>
                <c:pt idx="280">
                  <c:v>661</c:v>
                </c:pt>
                <c:pt idx="281">
                  <c:v>361</c:v>
                </c:pt>
                <c:pt idx="282">
                  <c:v>390</c:v>
                </c:pt>
                <c:pt idx="283">
                  <c:v>849</c:v>
                </c:pt>
                <c:pt idx="284">
                  <c:v>1156</c:v>
                </c:pt>
                <c:pt idx="285">
                  <c:v>696</c:v>
                </c:pt>
                <c:pt idx="286">
                  <c:v>983</c:v>
                </c:pt>
                <c:pt idx="287">
                  <c:v>801</c:v>
                </c:pt>
                <c:pt idx="288">
                  <c:v>692</c:v>
                </c:pt>
                <c:pt idx="289">
                  <c:v>464</c:v>
                </c:pt>
                <c:pt idx="290">
                  <c:v>683</c:v>
                </c:pt>
                <c:pt idx="291">
                  <c:v>729</c:v>
                </c:pt>
                <c:pt idx="292">
                  <c:v>444</c:v>
                </c:pt>
                <c:pt idx="293">
                  <c:v>810</c:v>
                </c:pt>
                <c:pt idx="294">
                  <c:v>644</c:v>
                </c:pt>
                <c:pt idx="295">
                  <c:v>465</c:v>
                </c:pt>
                <c:pt idx="296">
                  <c:v>1709</c:v>
                </c:pt>
                <c:pt idx="297">
                  <c:v>698</c:v>
                </c:pt>
                <c:pt idx="298">
                  <c:v>601</c:v>
                </c:pt>
                <c:pt idx="299">
                  <c:v>718</c:v>
                </c:pt>
                <c:pt idx="300">
                  <c:v>850</c:v>
                </c:pt>
              </c:numCache>
            </c:numRef>
          </c:val>
        </c:ser>
        <c:ser>
          <c:idx val="1"/>
          <c:order val="1"/>
          <c:tx>
            <c:strRef>
              <c:f>'Reward_Agent_Expert (2)'!$C$1</c:f>
              <c:strCache>
                <c:ptCount val="1"/>
                <c:pt idx="0">
                  <c:v>Minimum bis 1. Quartil</c:v>
                </c:pt>
              </c:strCache>
            </c:strRef>
          </c:tx>
          <c:spPr>
            <a:solidFill>
              <a:srgbClr val="558ED5">
                <a:alpha val="50196"/>
              </a:srgbClr>
            </a:solidFill>
            <a:ln>
              <a:noFill/>
            </a:ln>
          </c:spPr>
          <c:cat>
            <c:numRef>
              <c:f>'Reward_Agent_Expert (2)'!$A$2:$A$302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'Reward_Agent_Expert (2)'!$C$2:$C$302</c:f>
              <c:numCache>
                <c:formatCode>General</c:formatCode>
                <c:ptCount val="301"/>
                <c:pt idx="0">
                  <c:v>0</c:v>
                </c:pt>
                <c:pt idx="1">
                  <c:v>746.5</c:v>
                </c:pt>
                <c:pt idx="2">
                  <c:v>24</c:v>
                </c:pt>
                <c:pt idx="3">
                  <c:v>20.25</c:v>
                </c:pt>
                <c:pt idx="4">
                  <c:v>1455.25</c:v>
                </c:pt>
                <c:pt idx="5">
                  <c:v>1750.5</c:v>
                </c:pt>
                <c:pt idx="6">
                  <c:v>1234.25</c:v>
                </c:pt>
                <c:pt idx="7">
                  <c:v>1209</c:v>
                </c:pt>
                <c:pt idx="8">
                  <c:v>761.25</c:v>
                </c:pt>
                <c:pt idx="9">
                  <c:v>876.5</c:v>
                </c:pt>
                <c:pt idx="10">
                  <c:v>241</c:v>
                </c:pt>
                <c:pt idx="11">
                  <c:v>160.75</c:v>
                </c:pt>
                <c:pt idx="12">
                  <c:v>694</c:v>
                </c:pt>
                <c:pt idx="13">
                  <c:v>1226.5</c:v>
                </c:pt>
                <c:pt idx="14">
                  <c:v>968</c:v>
                </c:pt>
                <c:pt idx="15">
                  <c:v>748.75</c:v>
                </c:pt>
                <c:pt idx="16">
                  <c:v>986</c:v>
                </c:pt>
                <c:pt idx="17">
                  <c:v>458</c:v>
                </c:pt>
                <c:pt idx="18">
                  <c:v>112.25</c:v>
                </c:pt>
                <c:pt idx="19">
                  <c:v>694.75</c:v>
                </c:pt>
                <c:pt idx="20">
                  <c:v>5</c:v>
                </c:pt>
                <c:pt idx="21">
                  <c:v>5</c:v>
                </c:pt>
                <c:pt idx="22">
                  <c:v>211.75</c:v>
                </c:pt>
                <c:pt idx="23">
                  <c:v>5</c:v>
                </c:pt>
                <c:pt idx="24">
                  <c:v>570</c:v>
                </c:pt>
                <c:pt idx="25">
                  <c:v>988</c:v>
                </c:pt>
                <c:pt idx="26">
                  <c:v>929</c:v>
                </c:pt>
                <c:pt idx="27">
                  <c:v>360.5</c:v>
                </c:pt>
                <c:pt idx="28">
                  <c:v>39</c:v>
                </c:pt>
                <c:pt idx="29">
                  <c:v>879</c:v>
                </c:pt>
                <c:pt idx="30">
                  <c:v>1148.75</c:v>
                </c:pt>
                <c:pt idx="31">
                  <c:v>324.25</c:v>
                </c:pt>
                <c:pt idx="32">
                  <c:v>641.25</c:v>
                </c:pt>
                <c:pt idx="33">
                  <c:v>844.25</c:v>
                </c:pt>
                <c:pt idx="34">
                  <c:v>839.75</c:v>
                </c:pt>
                <c:pt idx="35">
                  <c:v>301.25</c:v>
                </c:pt>
                <c:pt idx="36">
                  <c:v>706.5</c:v>
                </c:pt>
                <c:pt idx="37">
                  <c:v>639</c:v>
                </c:pt>
                <c:pt idx="38">
                  <c:v>382.25</c:v>
                </c:pt>
                <c:pt idx="39">
                  <c:v>418</c:v>
                </c:pt>
                <c:pt idx="40">
                  <c:v>527.75</c:v>
                </c:pt>
                <c:pt idx="41">
                  <c:v>711.75</c:v>
                </c:pt>
                <c:pt idx="42">
                  <c:v>443.25</c:v>
                </c:pt>
                <c:pt idx="43">
                  <c:v>1583</c:v>
                </c:pt>
                <c:pt idx="44">
                  <c:v>166.5</c:v>
                </c:pt>
                <c:pt idx="45">
                  <c:v>443</c:v>
                </c:pt>
                <c:pt idx="46">
                  <c:v>854</c:v>
                </c:pt>
                <c:pt idx="47">
                  <c:v>455.25</c:v>
                </c:pt>
                <c:pt idx="48">
                  <c:v>454.75</c:v>
                </c:pt>
                <c:pt idx="49">
                  <c:v>932.5</c:v>
                </c:pt>
                <c:pt idx="50">
                  <c:v>586</c:v>
                </c:pt>
                <c:pt idx="51">
                  <c:v>927.5</c:v>
                </c:pt>
                <c:pt idx="52">
                  <c:v>1189</c:v>
                </c:pt>
                <c:pt idx="53">
                  <c:v>1129.5</c:v>
                </c:pt>
                <c:pt idx="54">
                  <c:v>578.75</c:v>
                </c:pt>
                <c:pt idx="55">
                  <c:v>479.5</c:v>
                </c:pt>
                <c:pt idx="56">
                  <c:v>1268</c:v>
                </c:pt>
                <c:pt idx="57">
                  <c:v>26</c:v>
                </c:pt>
                <c:pt idx="58">
                  <c:v>374.25</c:v>
                </c:pt>
                <c:pt idx="59">
                  <c:v>215.75</c:v>
                </c:pt>
                <c:pt idx="60">
                  <c:v>739.5</c:v>
                </c:pt>
                <c:pt idx="61">
                  <c:v>550.75</c:v>
                </c:pt>
                <c:pt idx="62">
                  <c:v>45.25</c:v>
                </c:pt>
                <c:pt idx="63">
                  <c:v>153.75</c:v>
                </c:pt>
                <c:pt idx="64">
                  <c:v>666</c:v>
                </c:pt>
                <c:pt idx="65">
                  <c:v>638.25</c:v>
                </c:pt>
                <c:pt idx="66">
                  <c:v>193.75</c:v>
                </c:pt>
                <c:pt idx="67">
                  <c:v>549.25</c:v>
                </c:pt>
                <c:pt idx="68">
                  <c:v>707.75</c:v>
                </c:pt>
                <c:pt idx="69">
                  <c:v>1098.75</c:v>
                </c:pt>
                <c:pt idx="70">
                  <c:v>568</c:v>
                </c:pt>
                <c:pt idx="71">
                  <c:v>814.25</c:v>
                </c:pt>
                <c:pt idx="72">
                  <c:v>870.25</c:v>
                </c:pt>
                <c:pt idx="73">
                  <c:v>1323.25</c:v>
                </c:pt>
                <c:pt idx="74">
                  <c:v>911</c:v>
                </c:pt>
                <c:pt idx="75">
                  <c:v>199.25</c:v>
                </c:pt>
                <c:pt idx="76">
                  <c:v>417.25</c:v>
                </c:pt>
                <c:pt idx="77">
                  <c:v>431</c:v>
                </c:pt>
                <c:pt idx="78">
                  <c:v>1409.5</c:v>
                </c:pt>
                <c:pt idx="79">
                  <c:v>426</c:v>
                </c:pt>
                <c:pt idx="80">
                  <c:v>826.75</c:v>
                </c:pt>
                <c:pt idx="81">
                  <c:v>567</c:v>
                </c:pt>
                <c:pt idx="82">
                  <c:v>1282.75</c:v>
                </c:pt>
                <c:pt idx="83">
                  <c:v>444.75</c:v>
                </c:pt>
                <c:pt idx="84">
                  <c:v>733.5</c:v>
                </c:pt>
                <c:pt idx="85">
                  <c:v>752.75</c:v>
                </c:pt>
                <c:pt idx="86">
                  <c:v>730.25</c:v>
                </c:pt>
                <c:pt idx="87">
                  <c:v>827</c:v>
                </c:pt>
                <c:pt idx="88">
                  <c:v>1945</c:v>
                </c:pt>
                <c:pt idx="89">
                  <c:v>1145.75</c:v>
                </c:pt>
                <c:pt idx="90">
                  <c:v>511.25</c:v>
                </c:pt>
                <c:pt idx="91">
                  <c:v>1106.25</c:v>
                </c:pt>
                <c:pt idx="92">
                  <c:v>276.75</c:v>
                </c:pt>
                <c:pt idx="93">
                  <c:v>536</c:v>
                </c:pt>
                <c:pt idx="94">
                  <c:v>498.75</c:v>
                </c:pt>
                <c:pt idx="95">
                  <c:v>591</c:v>
                </c:pt>
                <c:pt idx="96">
                  <c:v>386.5</c:v>
                </c:pt>
                <c:pt idx="97">
                  <c:v>119.75</c:v>
                </c:pt>
                <c:pt idx="98">
                  <c:v>209.5</c:v>
                </c:pt>
                <c:pt idx="99">
                  <c:v>345.5</c:v>
                </c:pt>
                <c:pt idx="100">
                  <c:v>576</c:v>
                </c:pt>
                <c:pt idx="101">
                  <c:v>889</c:v>
                </c:pt>
                <c:pt idx="102">
                  <c:v>469</c:v>
                </c:pt>
                <c:pt idx="103">
                  <c:v>692</c:v>
                </c:pt>
                <c:pt idx="104">
                  <c:v>565.5</c:v>
                </c:pt>
                <c:pt idx="105">
                  <c:v>550.25</c:v>
                </c:pt>
                <c:pt idx="106">
                  <c:v>621</c:v>
                </c:pt>
                <c:pt idx="107">
                  <c:v>617.5</c:v>
                </c:pt>
                <c:pt idx="108">
                  <c:v>796</c:v>
                </c:pt>
                <c:pt idx="109">
                  <c:v>308.5</c:v>
                </c:pt>
                <c:pt idx="110">
                  <c:v>739.5</c:v>
                </c:pt>
                <c:pt idx="111">
                  <c:v>417.5</c:v>
                </c:pt>
                <c:pt idx="112">
                  <c:v>445</c:v>
                </c:pt>
                <c:pt idx="113">
                  <c:v>648</c:v>
                </c:pt>
                <c:pt idx="114">
                  <c:v>479.25</c:v>
                </c:pt>
                <c:pt idx="115">
                  <c:v>872.25</c:v>
                </c:pt>
                <c:pt idx="116">
                  <c:v>892.25</c:v>
                </c:pt>
                <c:pt idx="117">
                  <c:v>503.75</c:v>
                </c:pt>
                <c:pt idx="118">
                  <c:v>1077.75</c:v>
                </c:pt>
                <c:pt idx="119">
                  <c:v>653</c:v>
                </c:pt>
                <c:pt idx="120">
                  <c:v>616.5</c:v>
                </c:pt>
                <c:pt idx="121">
                  <c:v>575.25</c:v>
                </c:pt>
                <c:pt idx="122">
                  <c:v>363</c:v>
                </c:pt>
                <c:pt idx="123">
                  <c:v>221</c:v>
                </c:pt>
                <c:pt idx="124">
                  <c:v>64.5</c:v>
                </c:pt>
                <c:pt idx="125">
                  <c:v>45.75</c:v>
                </c:pt>
                <c:pt idx="126">
                  <c:v>164.5</c:v>
                </c:pt>
                <c:pt idx="127">
                  <c:v>20.25</c:v>
                </c:pt>
                <c:pt idx="128">
                  <c:v>139.25</c:v>
                </c:pt>
                <c:pt idx="129">
                  <c:v>64.5</c:v>
                </c:pt>
                <c:pt idx="130">
                  <c:v>63.25</c:v>
                </c:pt>
                <c:pt idx="131">
                  <c:v>24.25</c:v>
                </c:pt>
                <c:pt idx="132">
                  <c:v>57</c:v>
                </c:pt>
                <c:pt idx="133">
                  <c:v>165.25</c:v>
                </c:pt>
                <c:pt idx="134">
                  <c:v>233.75</c:v>
                </c:pt>
                <c:pt idx="135">
                  <c:v>42.5</c:v>
                </c:pt>
                <c:pt idx="136">
                  <c:v>398.5</c:v>
                </c:pt>
                <c:pt idx="137">
                  <c:v>375.75</c:v>
                </c:pt>
                <c:pt idx="138">
                  <c:v>613.5</c:v>
                </c:pt>
                <c:pt idx="139">
                  <c:v>138</c:v>
                </c:pt>
                <c:pt idx="140">
                  <c:v>325.75</c:v>
                </c:pt>
                <c:pt idx="141">
                  <c:v>277.5</c:v>
                </c:pt>
                <c:pt idx="142">
                  <c:v>464.25</c:v>
                </c:pt>
                <c:pt idx="143">
                  <c:v>250.25</c:v>
                </c:pt>
                <c:pt idx="144">
                  <c:v>609.5</c:v>
                </c:pt>
                <c:pt idx="145">
                  <c:v>829.25</c:v>
                </c:pt>
                <c:pt idx="146">
                  <c:v>713.75</c:v>
                </c:pt>
                <c:pt idx="147">
                  <c:v>1077.25</c:v>
                </c:pt>
                <c:pt idx="148">
                  <c:v>289.75</c:v>
                </c:pt>
                <c:pt idx="149">
                  <c:v>291.5</c:v>
                </c:pt>
                <c:pt idx="150">
                  <c:v>808.75</c:v>
                </c:pt>
                <c:pt idx="151">
                  <c:v>459.25</c:v>
                </c:pt>
                <c:pt idx="152">
                  <c:v>594.25</c:v>
                </c:pt>
                <c:pt idx="153">
                  <c:v>788.75</c:v>
                </c:pt>
                <c:pt idx="154">
                  <c:v>1003.5</c:v>
                </c:pt>
                <c:pt idx="155">
                  <c:v>1147.75</c:v>
                </c:pt>
                <c:pt idx="156">
                  <c:v>626.5</c:v>
                </c:pt>
                <c:pt idx="157">
                  <c:v>1339</c:v>
                </c:pt>
                <c:pt idx="158">
                  <c:v>831.25</c:v>
                </c:pt>
                <c:pt idx="159">
                  <c:v>1102.5</c:v>
                </c:pt>
                <c:pt idx="160">
                  <c:v>483.75</c:v>
                </c:pt>
                <c:pt idx="161">
                  <c:v>762.75</c:v>
                </c:pt>
                <c:pt idx="162">
                  <c:v>703.75</c:v>
                </c:pt>
                <c:pt idx="163">
                  <c:v>1033.25</c:v>
                </c:pt>
                <c:pt idx="164">
                  <c:v>619.25</c:v>
                </c:pt>
                <c:pt idx="165">
                  <c:v>696.75</c:v>
                </c:pt>
                <c:pt idx="166">
                  <c:v>881.25</c:v>
                </c:pt>
                <c:pt idx="167">
                  <c:v>1177.5</c:v>
                </c:pt>
                <c:pt idx="168">
                  <c:v>1004.5</c:v>
                </c:pt>
                <c:pt idx="169">
                  <c:v>443.5</c:v>
                </c:pt>
                <c:pt idx="170">
                  <c:v>682</c:v>
                </c:pt>
                <c:pt idx="171">
                  <c:v>954.5</c:v>
                </c:pt>
                <c:pt idx="172">
                  <c:v>560.25</c:v>
                </c:pt>
                <c:pt idx="173">
                  <c:v>1001.25</c:v>
                </c:pt>
                <c:pt idx="174">
                  <c:v>777.75</c:v>
                </c:pt>
                <c:pt idx="175">
                  <c:v>716</c:v>
                </c:pt>
                <c:pt idx="176">
                  <c:v>807.25</c:v>
                </c:pt>
                <c:pt idx="177">
                  <c:v>1164</c:v>
                </c:pt>
                <c:pt idx="178">
                  <c:v>743.5</c:v>
                </c:pt>
                <c:pt idx="179">
                  <c:v>900.5</c:v>
                </c:pt>
                <c:pt idx="180">
                  <c:v>1300.75</c:v>
                </c:pt>
                <c:pt idx="181">
                  <c:v>792.75</c:v>
                </c:pt>
                <c:pt idx="182">
                  <c:v>774.25</c:v>
                </c:pt>
                <c:pt idx="183">
                  <c:v>794.75</c:v>
                </c:pt>
                <c:pt idx="184">
                  <c:v>958.5</c:v>
                </c:pt>
                <c:pt idx="185">
                  <c:v>803</c:v>
                </c:pt>
                <c:pt idx="186">
                  <c:v>1074.25</c:v>
                </c:pt>
                <c:pt idx="187">
                  <c:v>674.25</c:v>
                </c:pt>
                <c:pt idx="188">
                  <c:v>435</c:v>
                </c:pt>
                <c:pt idx="189">
                  <c:v>981.5</c:v>
                </c:pt>
                <c:pt idx="190">
                  <c:v>802</c:v>
                </c:pt>
                <c:pt idx="191">
                  <c:v>848.5</c:v>
                </c:pt>
                <c:pt idx="192">
                  <c:v>763.5</c:v>
                </c:pt>
                <c:pt idx="193">
                  <c:v>1016.5</c:v>
                </c:pt>
                <c:pt idx="194">
                  <c:v>1068</c:v>
                </c:pt>
                <c:pt idx="195">
                  <c:v>1318</c:v>
                </c:pt>
                <c:pt idx="196">
                  <c:v>1339.5</c:v>
                </c:pt>
                <c:pt idx="197">
                  <c:v>821.75</c:v>
                </c:pt>
                <c:pt idx="198">
                  <c:v>1605.75</c:v>
                </c:pt>
                <c:pt idx="199">
                  <c:v>743.75</c:v>
                </c:pt>
                <c:pt idx="200">
                  <c:v>1029</c:v>
                </c:pt>
                <c:pt idx="201">
                  <c:v>803.75</c:v>
                </c:pt>
                <c:pt idx="202">
                  <c:v>714</c:v>
                </c:pt>
                <c:pt idx="203">
                  <c:v>752.75</c:v>
                </c:pt>
                <c:pt idx="204">
                  <c:v>932.5</c:v>
                </c:pt>
                <c:pt idx="205">
                  <c:v>895.25</c:v>
                </c:pt>
                <c:pt idx="206">
                  <c:v>683.75</c:v>
                </c:pt>
                <c:pt idx="207">
                  <c:v>1013.75</c:v>
                </c:pt>
                <c:pt idx="208">
                  <c:v>525.5</c:v>
                </c:pt>
                <c:pt idx="209">
                  <c:v>1054.25</c:v>
                </c:pt>
                <c:pt idx="210">
                  <c:v>905.5</c:v>
                </c:pt>
                <c:pt idx="211">
                  <c:v>682.75</c:v>
                </c:pt>
                <c:pt idx="212">
                  <c:v>1335.25</c:v>
                </c:pt>
                <c:pt idx="213">
                  <c:v>648.5</c:v>
                </c:pt>
                <c:pt idx="214">
                  <c:v>543.75</c:v>
                </c:pt>
                <c:pt idx="215">
                  <c:v>426.5</c:v>
                </c:pt>
                <c:pt idx="216">
                  <c:v>550.25</c:v>
                </c:pt>
                <c:pt idx="217">
                  <c:v>298.25</c:v>
                </c:pt>
                <c:pt idx="218">
                  <c:v>98</c:v>
                </c:pt>
                <c:pt idx="219">
                  <c:v>112.5</c:v>
                </c:pt>
                <c:pt idx="220">
                  <c:v>30.25</c:v>
                </c:pt>
                <c:pt idx="221">
                  <c:v>52.75</c:v>
                </c:pt>
                <c:pt idx="222">
                  <c:v>44</c:v>
                </c:pt>
                <c:pt idx="223">
                  <c:v>22.5</c:v>
                </c:pt>
                <c:pt idx="224">
                  <c:v>55</c:v>
                </c:pt>
                <c:pt idx="225">
                  <c:v>30</c:v>
                </c:pt>
                <c:pt idx="226">
                  <c:v>48</c:v>
                </c:pt>
                <c:pt idx="227">
                  <c:v>228.25</c:v>
                </c:pt>
                <c:pt idx="228">
                  <c:v>240.25</c:v>
                </c:pt>
                <c:pt idx="229">
                  <c:v>804.5</c:v>
                </c:pt>
                <c:pt idx="230">
                  <c:v>543.75</c:v>
                </c:pt>
                <c:pt idx="231">
                  <c:v>1056.75</c:v>
                </c:pt>
                <c:pt idx="232">
                  <c:v>1074</c:v>
                </c:pt>
                <c:pt idx="233">
                  <c:v>1006.5</c:v>
                </c:pt>
                <c:pt idx="234">
                  <c:v>967</c:v>
                </c:pt>
                <c:pt idx="235">
                  <c:v>698.5</c:v>
                </c:pt>
                <c:pt idx="236">
                  <c:v>813</c:v>
                </c:pt>
                <c:pt idx="237">
                  <c:v>846.5</c:v>
                </c:pt>
                <c:pt idx="238">
                  <c:v>637</c:v>
                </c:pt>
                <c:pt idx="239">
                  <c:v>563.5</c:v>
                </c:pt>
                <c:pt idx="240">
                  <c:v>358.25</c:v>
                </c:pt>
                <c:pt idx="241">
                  <c:v>691.5</c:v>
                </c:pt>
                <c:pt idx="242">
                  <c:v>584.75</c:v>
                </c:pt>
                <c:pt idx="243">
                  <c:v>656.25</c:v>
                </c:pt>
                <c:pt idx="244">
                  <c:v>703.75</c:v>
                </c:pt>
                <c:pt idx="245">
                  <c:v>703.5</c:v>
                </c:pt>
                <c:pt idx="246">
                  <c:v>704</c:v>
                </c:pt>
                <c:pt idx="247">
                  <c:v>932.25</c:v>
                </c:pt>
                <c:pt idx="248">
                  <c:v>910.25</c:v>
                </c:pt>
                <c:pt idx="249">
                  <c:v>819.5</c:v>
                </c:pt>
                <c:pt idx="250">
                  <c:v>482.75</c:v>
                </c:pt>
                <c:pt idx="251">
                  <c:v>777.5</c:v>
                </c:pt>
                <c:pt idx="252">
                  <c:v>799.5</c:v>
                </c:pt>
                <c:pt idx="253">
                  <c:v>1685</c:v>
                </c:pt>
                <c:pt idx="254">
                  <c:v>930.75</c:v>
                </c:pt>
                <c:pt idx="255">
                  <c:v>1317</c:v>
                </c:pt>
                <c:pt idx="256">
                  <c:v>907.5</c:v>
                </c:pt>
                <c:pt idx="257">
                  <c:v>855.25</c:v>
                </c:pt>
                <c:pt idx="258">
                  <c:v>655.25</c:v>
                </c:pt>
                <c:pt idx="259">
                  <c:v>933.25</c:v>
                </c:pt>
                <c:pt idx="260">
                  <c:v>818.25</c:v>
                </c:pt>
                <c:pt idx="261">
                  <c:v>545.75</c:v>
                </c:pt>
                <c:pt idx="262">
                  <c:v>896.5</c:v>
                </c:pt>
                <c:pt idx="263">
                  <c:v>950</c:v>
                </c:pt>
                <c:pt idx="264">
                  <c:v>1057.5</c:v>
                </c:pt>
                <c:pt idx="265">
                  <c:v>633.75</c:v>
                </c:pt>
                <c:pt idx="266">
                  <c:v>989.75</c:v>
                </c:pt>
                <c:pt idx="267">
                  <c:v>630</c:v>
                </c:pt>
                <c:pt idx="268">
                  <c:v>1337.75</c:v>
                </c:pt>
                <c:pt idx="269">
                  <c:v>653.75</c:v>
                </c:pt>
                <c:pt idx="270">
                  <c:v>674.5</c:v>
                </c:pt>
                <c:pt idx="271">
                  <c:v>977.75</c:v>
                </c:pt>
                <c:pt idx="272">
                  <c:v>897.5</c:v>
                </c:pt>
                <c:pt idx="273">
                  <c:v>623</c:v>
                </c:pt>
                <c:pt idx="274">
                  <c:v>694.25</c:v>
                </c:pt>
                <c:pt idx="275">
                  <c:v>330.25</c:v>
                </c:pt>
                <c:pt idx="276">
                  <c:v>578.75</c:v>
                </c:pt>
                <c:pt idx="277">
                  <c:v>441.75</c:v>
                </c:pt>
                <c:pt idx="278">
                  <c:v>816.5</c:v>
                </c:pt>
                <c:pt idx="279">
                  <c:v>947.75</c:v>
                </c:pt>
                <c:pt idx="280">
                  <c:v>693</c:v>
                </c:pt>
                <c:pt idx="281">
                  <c:v>921.5</c:v>
                </c:pt>
                <c:pt idx="282">
                  <c:v>868.5</c:v>
                </c:pt>
                <c:pt idx="283">
                  <c:v>921.75</c:v>
                </c:pt>
                <c:pt idx="284">
                  <c:v>545</c:v>
                </c:pt>
                <c:pt idx="285">
                  <c:v>714.25</c:v>
                </c:pt>
                <c:pt idx="286">
                  <c:v>596.75</c:v>
                </c:pt>
                <c:pt idx="287">
                  <c:v>930.25</c:v>
                </c:pt>
                <c:pt idx="288">
                  <c:v>1024.25</c:v>
                </c:pt>
                <c:pt idx="289">
                  <c:v>594</c:v>
                </c:pt>
                <c:pt idx="290">
                  <c:v>798</c:v>
                </c:pt>
                <c:pt idx="291">
                  <c:v>913.5</c:v>
                </c:pt>
                <c:pt idx="292">
                  <c:v>1218</c:v>
                </c:pt>
                <c:pt idx="293">
                  <c:v>819</c:v>
                </c:pt>
                <c:pt idx="294">
                  <c:v>914.75</c:v>
                </c:pt>
                <c:pt idx="295">
                  <c:v>1022.5</c:v>
                </c:pt>
                <c:pt idx="296">
                  <c:v>508</c:v>
                </c:pt>
                <c:pt idx="297">
                  <c:v>992</c:v>
                </c:pt>
                <c:pt idx="298">
                  <c:v>1765.5</c:v>
                </c:pt>
                <c:pt idx="299">
                  <c:v>909.75</c:v>
                </c:pt>
                <c:pt idx="300">
                  <c:v>921.75</c:v>
                </c:pt>
              </c:numCache>
            </c:numRef>
          </c:val>
        </c:ser>
        <c:ser>
          <c:idx val="2"/>
          <c:order val="2"/>
          <c:tx>
            <c:strRef>
              <c:f>'Reward_Agent_Expert (2)'!$D$1</c:f>
              <c:strCache>
                <c:ptCount val="1"/>
                <c:pt idx="0">
                  <c:v>1. bis 3. Quartil inkl. Median (Mitte)</c:v>
                </c:pt>
              </c:strCache>
            </c:strRef>
          </c:tx>
          <c:spPr>
            <a:solidFill>
              <a:srgbClr val="1F497D">
                <a:alpha val="89804"/>
              </a:srgbClr>
            </a:solidFill>
            <a:ln>
              <a:solidFill>
                <a:schemeClr val="tx1"/>
              </a:solidFill>
            </a:ln>
          </c:spPr>
          <c:cat>
            <c:numRef>
              <c:f>'Reward_Agent_Expert (2)'!$A$2:$A$302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'Reward_Agent_Expert (2)'!$D$2:$D$302</c:f>
              <c:numCache>
                <c:formatCode>General</c:formatCode>
                <c:ptCount val="301"/>
                <c:pt idx="0">
                  <c:v>0</c:v>
                </c:pt>
                <c:pt idx="1">
                  <c:v>541</c:v>
                </c:pt>
                <c:pt idx="2">
                  <c:v>7.5</c:v>
                </c:pt>
                <c:pt idx="3">
                  <c:v>14.25</c:v>
                </c:pt>
                <c:pt idx="4">
                  <c:v>564.75</c:v>
                </c:pt>
                <c:pt idx="5">
                  <c:v>1338</c:v>
                </c:pt>
                <c:pt idx="6">
                  <c:v>1365.25</c:v>
                </c:pt>
                <c:pt idx="7">
                  <c:v>678.5</c:v>
                </c:pt>
                <c:pt idx="8">
                  <c:v>662.25</c:v>
                </c:pt>
                <c:pt idx="9">
                  <c:v>587.5</c:v>
                </c:pt>
                <c:pt idx="10">
                  <c:v>194</c:v>
                </c:pt>
                <c:pt idx="11">
                  <c:v>384.25</c:v>
                </c:pt>
                <c:pt idx="12">
                  <c:v>753.5</c:v>
                </c:pt>
                <c:pt idx="13">
                  <c:v>415</c:v>
                </c:pt>
                <c:pt idx="14">
                  <c:v>632.5</c:v>
                </c:pt>
                <c:pt idx="15">
                  <c:v>986.75</c:v>
                </c:pt>
                <c:pt idx="16">
                  <c:v>717.5</c:v>
                </c:pt>
                <c:pt idx="17">
                  <c:v>329</c:v>
                </c:pt>
                <c:pt idx="18">
                  <c:v>70.75</c:v>
                </c:pt>
                <c:pt idx="19">
                  <c:v>452.75</c:v>
                </c:pt>
                <c:pt idx="20">
                  <c:v>0</c:v>
                </c:pt>
                <c:pt idx="21">
                  <c:v>5</c:v>
                </c:pt>
                <c:pt idx="22">
                  <c:v>269.75</c:v>
                </c:pt>
                <c:pt idx="23">
                  <c:v>0</c:v>
                </c:pt>
                <c:pt idx="24">
                  <c:v>910.5</c:v>
                </c:pt>
                <c:pt idx="25">
                  <c:v>811</c:v>
                </c:pt>
                <c:pt idx="26">
                  <c:v>584</c:v>
                </c:pt>
                <c:pt idx="27">
                  <c:v>293.5</c:v>
                </c:pt>
                <c:pt idx="28">
                  <c:v>158.5</c:v>
                </c:pt>
                <c:pt idx="29">
                  <c:v>308</c:v>
                </c:pt>
                <c:pt idx="30">
                  <c:v>763.75</c:v>
                </c:pt>
                <c:pt idx="31">
                  <c:v>142.25</c:v>
                </c:pt>
                <c:pt idx="32">
                  <c:v>578.75</c:v>
                </c:pt>
                <c:pt idx="33">
                  <c:v>1088.25</c:v>
                </c:pt>
                <c:pt idx="34">
                  <c:v>511.75</c:v>
                </c:pt>
                <c:pt idx="35">
                  <c:v>415.25</c:v>
                </c:pt>
                <c:pt idx="36">
                  <c:v>574</c:v>
                </c:pt>
                <c:pt idx="37">
                  <c:v>1067</c:v>
                </c:pt>
                <c:pt idx="38">
                  <c:v>225.75</c:v>
                </c:pt>
                <c:pt idx="39">
                  <c:v>834</c:v>
                </c:pt>
                <c:pt idx="40">
                  <c:v>729.25</c:v>
                </c:pt>
                <c:pt idx="41">
                  <c:v>391.25</c:v>
                </c:pt>
                <c:pt idx="42">
                  <c:v>509.25</c:v>
                </c:pt>
                <c:pt idx="43">
                  <c:v>336</c:v>
                </c:pt>
                <c:pt idx="44">
                  <c:v>152</c:v>
                </c:pt>
                <c:pt idx="45">
                  <c:v>1145</c:v>
                </c:pt>
                <c:pt idx="46">
                  <c:v>446</c:v>
                </c:pt>
                <c:pt idx="47">
                  <c:v>559.25</c:v>
                </c:pt>
                <c:pt idx="48">
                  <c:v>213.75</c:v>
                </c:pt>
                <c:pt idx="49">
                  <c:v>920</c:v>
                </c:pt>
                <c:pt idx="50">
                  <c:v>855</c:v>
                </c:pt>
                <c:pt idx="51">
                  <c:v>1091.5</c:v>
                </c:pt>
                <c:pt idx="52">
                  <c:v>966</c:v>
                </c:pt>
                <c:pt idx="53">
                  <c:v>628</c:v>
                </c:pt>
                <c:pt idx="54">
                  <c:v>649.75</c:v>
                </c:pt>
                <c:pt idx="55">
                  <c:v>546.5</c:v>
                </c:pt>
                <c:pt idx="56">
                  <c:v>533.5</c:v>
                </c:pt>
                <c:pt idx="57">
                  <c:v>46</c:v>
                </c:pt>
                <c:pt idx="58">
                  <c:v>386.25</c:v>
                </c:pt>
                <c:pt idx="59">
                  <c:v>970.75</c:v>
                </c:pt>
                <c:pt idx="60">
                  <c:v>817</c:v>
                </c:pt>
                <c:pt idx="61">
                  <c:v>351.75</c:v>
                </c:pt>
                <c:pt idx="62">
                  <c:v>297.75</c:v>
                </c:pt>
                <c:pt idx="63">
                  <c:v>204.25</c:v>
                </c:pt>
                <c:pt idx="64">
                  <c:v>350.5</c:v>
                </c:pt>
                <c:pt idx="65">
                  <c:v>248.75</c:v>
                </c:pt>
                <c:pt idx="66">
                  <c:v>990.75</c:v>
                </c:pt>
                <c:pt idx="67">
                  <c:v>781.25</c:v>
                </c:pt>
                <c:pt idx="68">
                  <c:v>764.75</c:v>
                </c:pt>
                <c:pt idx="69">
                  <c:v>312.75</c:v>
                </c:pt>
                <c:pt idx="70">
                  <c:v>466</c:v>
                </c:pt>
                <c:pt idx="71">
                  <c:v>550.75</c:v>
                </c:pt>
                <c:pt idx="72">
                  <c:v>498.75</c:v>
                </c:pt>
                <c:pt idx="73">
                  <c:v>330.75</c:v>
                </c:pt>
                <c:pt idx="74">
                  <c:v>1055.5</c:v>
                </c:pt>
                <c:pt idx="75">
                  <c:v>552.75</c:v>
                </c:pt>
                <c:pt idx="76">
                  <c:v>601.25</c:v>
                </c:pt>
                <c:pt idx="77">
                  <c:v>807</c:v>
                </c:pt>
                <c:pt idx="78">
                  <c:v>387</c:v>
                </c:pt>
                <c:pt idx="79">
                  <c:v>918</c:v>
                </c:pt>
                <c:pt idx="80">
                  <c:v>595.25</c:v>
                </c:pt>
                <c:pt idx="81">
                  <c:v>493</c:v>
                </c:pt>
                <c:pt idx="82">
                  <c:v>1183.25</c:v>
                </c:pt>
                <c:pt idx="83">
                  <c:v>728.25</c:v>
                </c:pt>
                <c:pt idx="84">
                  <c:v>898</c:v>
                </c:pt>
                <c:pt idx="85">
                  <c:v>424.25</c:v>
                </c:pt>
                <c:pt idx="86">
                  <c:v>654.25</c:v>
                </c:pt>
                <c:pt idx="87">
                  <c:v>696</c:v>
                </c:pt>
                <c:pt idx="88">
                  <c:v>1258</c:v>
                </c:pt>
                <c:pt idx="89">
                  <c:v>815.75</c:v>
                </c:pt>
                <c:pt idx="90">
                  <c:v>863.75</c:v>
                </c:pt>
                <c:pt idx="91">
                  <c:v>495.75</c:v>
                </c:pt>
                <c:pt idx="92">
                  <c:v>498.75</c:v>
                </c:pt>
                <c:pt idx="93">
                  <c:v>1092.5</c:v>
                </c:pt>
                <c:pt idx="94">
                  <c:v>364.75</c:v>
                </c:pt>
                <c:pt idx="95">
                  <c:v>273.5</c:v>
                </c:pt>
                <c:pt idx="96">
                  <c:v>415</c:v>
                </c:pt>
                <c:pt idx="97">
                  <c:v>280.25</c:v>
                </c:pt>
                <c:pt idx="98">
                  <c:v>434.5</c:v>
                </c:pt>
                <c:pt idx="99">
                  <c:v>495</c:v>
                </c:pt>
                <c:pt idx="100">
                  <c:v>492.5</c:v>
                </c:pt>
                <c:pt idx="101">
                  <c:v>550.5</c:v>
                </c:pt>
                <c:pt idx="102">
                  <c:v>334</c:v>
                </c:pt>
                <c:pt idx="103">
                  <c:v>626.5</c:v>
                </c:pt>
                <c:pt idx="104">
                  <c:v>592.5</c:v>
                </c:pt>
                <c:pt idx="105">
                  <c:v>797.75</c:v>
                </c:pt>
                <c:pt idx="106">
                  <c:v>373</c:v>
                </c:pt>
                <c:pt idx="107">
                  <c:v>843.5</c:v>
                </c:pt>
                <c:pt idx="108">
                  <c:v>543.5</c:v>
                </c:pt>
                <c:pt idx="109">
                  <c:v>206.5</c:v>
                </c:pt>
                <c:pt idx="110">
                  <c:v>752.5</c:v>
                </c:pt>
                <c:pt idx="111">
                  <c:v>706</c:v>
                </c:pt>
                <c:pt idx="112">
                  <c:v>511.5</c:v>
                </c:pt>
                <c:pt idx="113">
                  <c:v>312</c:v>
                </c:pt>
                <c:pt idx="114">
                  <c:v>379.25</c:v>
                </c:pt>
                <c:pt idx="115">
                  <c:v>306.25</c:v>
                </c:pt>
                <c:pt idx="116">
                  <c:v>358.25</c:v>
                </c:pt>
                <c:pt idx="117">
                  <c:v>243.75</c:v>
                </c:pt>
                <c:pt idx="118">
                  <c:v>1054.75</c:v>
                </c:pt>
                <c:pt idx="119">
                  <c:v>608.5</c:v>
                </c:pt>
                <c:pt idx="120">
                  <c:v>915.5</c:v>
                </c:pt>
                <c:pt idx="121">
                  <c:v>973.25</c:v>
                </c:pt>
                <c:pt idx="122">
                  <c:v>326</c:v>
                </c:pt>
                <c:pt idx="123">
                  <c:v>600</c:v>
                </c:pt>
                <c:pt idx="124">
                  <c:v>663</c:v>
                </c:pt>
                <c:pt idx="125">
                  <c:v>102.25</c:v>
                </c:pt>
                <c:pt idx="126">
                  <c:v>223.5</c:v>
                </c:pt>
                <c:pt idx="127">
                  <c:v>36.75</c:v>
                </c:pt>
                <c:pt idx="128">
                  <c:v>208.75</c:v>
                </c:pt>
                <c:pt idx="129">
                  <c:v>203.5</c:v>
                </c:pt>
                <c:pt idx="130">
                  <c:v>206.75</c:v>
                </c:pt>
                <c:pt idx="131">
                  <c:v>119.25</c:v>
                </c:pt>
                <c:pt idx="132">
                  <c:v>76.5</c:v>
                </c:pt>
                <c:pt idx="133">
                  <c:v>262.25</c:v>
                </c:pt>
                <c:pt idx="134">
                  <c:v>329.75</c:v>
                </c:pt>
                <c:pt idx="135">
                  <c:v>139</c:v>
                </c:pt>
                <c:pt idx="136">
                  <c:v>426</c:v>
                </c:pt>
                <c:pt idx="137">
                  <c:v>171.75</c:v>
                </c:pt>
                <c:pt idx="138">
                  <c:v>584.5</c:v>
                </c:pt>
                <c:pt idx="139">
                  <c:v>255.5</c:v>
                </c:pt>
                <c:pt idx="140">
                  <c:v>325.75</c:v>
                </c:pt>
                <c:pt idx="141">
                  <c:v>415</c:v>
                </c:pt>
                <c:pt idx="142">
                  <c:v>512.75</c:v>
                </c:pt>
                <c:pt idx="143">
                  <c:v>328.25</c:v>
                </c:pt>
                <c:pt idx="144">
                  <c:v>542</c:v>
                </c:pt>
                <c:pt idx="145">
                  <c:v>574.75</c:v>
                </c:pt>
                <c:pt idx="146">
                  <c:v>459.75</c:v>
                </c:pt>
                <c:pt idx="147">
                  <c:v>254.75</c:v>
                </c:pt>
                <c:pt idx="148">
                  <c:v>545.75</c:v>
                </c:pt>
                <c:pt idx="149">
                  <c:v>337</c:v>
                </c:pt>
                <c:pt idx="150">
                  <c:v>555.25</c:v>
                </c:pt>
                <c:pt idx="151">
                  <c:v>820.25</c:v>
                </c:pt>
                <c:pt idx="152">
                  <c:v>494.75</c:v>
                </c:pt>
                <c:pt idx="153">
                  <c:v>463.25</c:v>
                </c:pt>
                <c:pt idx="154">
                  <c:v>386.5</c:v>
                </c:pt>
                <c:pt idx="155">
                  <c:v>539.75</c:v>
                </c:pt>
                <c:pt idx="156">
                  <c:v>371</c:v>
                </c:pt>
                <c:pt idx="157">
                  <c:v>676.5</c:v>
                </c:pt>
                <c:pt idx="158">
                  <c:v>466.25</c:v>
                </c:pt>
                <c:pt idx="159">
                  <c:v>898.5</c:v>
                </c:pt>
                <c:pt idx="160">
                  <c:v>412.75</c:v>
                </c:pt>
                <c:pt idx="161">
                  <c:v>320.75</c:v>
                </c:pt>
                <c:pt idx="162">
                  <c:v>575.75</c:v>
                </c:pt>
                <c:pt idx="163">
                  <c:v>600.75</c:v>
                </c:pt>
                <c:pt idx="164">
                  <c:v>1122.75</c:v>
                </c:pt>
                <c:pt idx="165">
                  <c:v>647.25</c:v>
                </c:pt>
                <c:pt idx="166">
                  <c:v>755.75</c:v>
                </c:pt>
                <c:pt idx="167">
                  <c:v>366</c:v>
                </c:pt>
                <c:pt idx="168">
                  <c:v>535</c:v>
                </c:pt>
                <c:pt idx="169">
                  <c:v>734.5</c:v>
                </c:pt>
                <c:pt idx="170">
                  <c:v>770</c:v>
                </c:pt>
                <c:pt idx="171">
                  <c:v>474</c:v>
                </c:pt>
                <c:pt idx="172">
                  <c:v>378.25</c:v>
                </c:pt>
                <c:pt idx="173">
                  <c:v>506.75</c:v>
                </c:pt>
                <c:pt idx="174">
                  <c:v>346.75</c:v>
                </c:pt>
                <c:pt idx="175">
                  <c:v>496</c:v>
                </c:pt>
                <c:pt idx="176">
                  <c:v>865.75</c:v>
                </c:pt>
                <c:pt idx="177">
                  <c:v>781</c:v>
                </c:pt>
                <c:pt idx="178">
                  <c:v>795</c:v>
                </c:pt>
                <c:pt idx="179">
                  <c:v>555.5</c:v>
                </c:pt>
                <c:pt idx="180">
                  <c:v>962.25</c:v>
                </c:pt>
                <c:pt idx="181">
                  <c:v>829.75</c:v>
                </c:pt>
                <c:pt idx="182">
                  <c:v>464.25</c:v>
                </c:pt>
                <c:pt idx="183">
                  <c:v>951.75</c:v>
                </c:pt>
                <c:pt idx="184">
                  <c:v>643.5</c:v>
                </c:pt>
                <c:pt idx="185">
                  <c:v>756.5</c:v>
                </c:pt>
                <c:pt idx="186">
                  <c:v>667.25</c:v>
                </c:pt>
                <c:pt idx="187">
                  <c:v>494.25</c:v>
                </c:pt>
                <c:pt idx="188">
                  <c:v>1009</c:v>
                </c:pt>
                <c:pt idx="189">
                  <c:v>399</c:v>
                </c:pt>
                <c:pt idx="190">
                  <c:v>847.5</c:v>
                </c:pt>
                <c:pt idx="191">
                  <c:v>522.5</c:v>
                </c:pt>
                <c:pt idx="192">
                  <c:v>771</c:v>
                </c:pt>
                <c:pt idx="193">
                  <c:v>708.5</c:v>
                </c:pt>
                <c:pt idx="194">
                  <c:v>590</c:v>
                </c:pt>
                <c:pt idx="195">
                  <c:v>748.5</c:v>
                </c:pt>
                <c:pt idx="196">
                  <c:v>652</c:v>
                </c:pt>
                <c:pt idx="197">
                  <c:v>756.75</c:v>
                </c:pt>
                <c:pt idx="198">
                  <c:v>619.25</c:v>
                </c:pt>
                <c:pt idx="199">
                  <c:v>493.75</c:v>
                </c:pt>
                <c:pt idx="200">
                  <c:v>549</c:v>
                </c:pt>
                <c:pt idx="201">
                  <c:v>664.25</c:v>
                </c:pt>
                <c:pt idx="202">
                  <c:v>921</c:v>
                </c:pt>
                <c:pt idx="203">
                  <c:v>425.25</c:v>
                </c:pt>
                <c:pt idx="204">
                  <c:v>562</c:v>
                </c:pt>
                <c:pt idx="205">
                  <c:v>491.25</c:v>
                </c:pt>
                <c:pt idx="206">
                  <c:v>567.25</c:v>
                </c:pt>
                <c:pt idx="207">
                  <c:v>324.25</c:v>
                </c:pt>
                <c:pt idx="208">
                  <c:v>1035.5</c:v>
                </c:pt>
                <c:pt idx="209">
                  <c:v>473.25</c:v>
                </c:pt>
                <c:pt idx="210">
                  <c:v>725</c:v>
                </c:pt>
                <c:pt idx="211">
                  <c:v>813.25</c:v>
                </c:pt>
                <c:pt idx="212">
                  <c:v>813.25</c:v>
                </c:pt>
                <c:pt idx="213">
                  <c:v>742</c:v>
                </c:pt>
                <c:pt idx="214">
                  <c:v>823.75</c:v>
                </c:pt>
                <c:pt idx="215">
                  <c:v>633</c:v>
                </c:pt>
                <c:pt idx="216">
                  <c:v>549.75</c:v>
                </c:pt>
                <c:pt idx="217">
                  <c:v>440.25</c:v>
                </c:pt>
                <c:pt idx="218">
                  <c:v>167</c:v>
                </c:pt>
                <c:pt idx="219">
                  <c:v>328.5</c:v>
                </c:pt>
                <c:pt idx="220">
                  <c:v>35.25</c:v>
                </c:pt>
                <c:pt idx="221">
                  <c:v>300.75</c:v>
                </c:pt>
                <c:pt idx="222">
                  <c:v>267</c:v>
                </c:pt>
                <c:pt idx="223">
                  <c:v>70</c:v>
                </c:pt>
                <c:pt idx="224">
                  <c:v>85</c:v>
                </c:pt>
                <c:pt idx="225">
                  <c:v>5.5</c:v>
                </c:pt>
                <c:pt idx="226">
                  <c:v>67</c:v>
                </c:pt>
                <c:pt idx="227">
                  <c:v>266.25</c:v>
                </c:pt>
                <c:pt idx="228">
                  <c:v>317.75</c:v>
                </c:pt>
                <c:pt idx="229">
                  <c:v>302.5</c:v>
                </c:pt>
                <c:pt idx="230">
                  <c:v>453.75</c:v>
                </c:pt>
                <c:pt idx="231">
                  <c:v>445.75</c:v>
                </c:pt>
                <c:pt idx="232">
                  <c:v>867</c:v>
                </c:pt>
                <c:pt idx="233">
                  <c:v>732.5</c:v>
                </c:pt>
                <c:pt idx="234">
                  <c:v>876</c:v>
                </c:pt>
                <c:pt idx="235">
                  <c:v>423.5</c:v>
                </c:pt>
                <c:pt idx="236">
                  <c:v>653.5</c:v>
                </c:pt>
                <c:pt idx="237">
                  <c:v>900</c:v>
                </c:pt>
                <c:pt idx="238">
                  <c:v>982</c:v>
                </c:pt>
                <c:pt idx="239">
                  <c:v>734</c:v>
                </c:pt>
                <c:pt idx="240">
                  <c:v>1305.75</c:v>
                </c:pt>
                <c:pt idx="241">
                  <c:v>459.5</c:v>
                </c:pt>
                <c:pt idx="242">
                  <c:v>438.25</c:v>
                </c:pt>
                <c:pt idx="243">
                  <c:v>732.75</c:v>
                </c:pt>
                <c:pt idx="244">
                  <c:v>917.75</c:v>
                </c:pt>
                <c:pt idx="245">
                  <c:v>228.5</c:v>
                </c:pt>
                <c:pt idx="246">
                  <c:v>556.5</c:v>
                </c:pt>
                <c:pt idx="247">
                  <c:v>981.75</c:v>
                </c:pt>
                <c:pt idx="248">
                  <c:v>1351.75</c:v>
                </c:pt>
                <c:pt idx="249">
                  <c:v>1360.5</c:v>
                </c:pt>
                <c:pt idx="250">
                  <c:v>320.25</c:v>
                </c:pt>
                <c:pt idx="251">
                  <c:v>1145.5</c:v>
                </c:pt>
                <c:pt idx="252">
                  <c:v>569</c:v>
                </c:pt>
                <c:pt idx="253">
                  <c:v>323</c:v>
                </c:pt>
                <c:pt idx="254">
                  <c:v>465.75</c:v>
                </c:pt>
                <c:pt idx="255">
                  <c:v>725</c:v>
                </c:pt>
                <c:pt idx="256">
                  <c:v>646</c:v>
                </c:pt>
                <c:pt idx="257">
                  <c:v>623.75</c:v>
                </c:pt>
                <c:pt idx="258">
                  <c:v>657.25</c:v>
                </c:pt>
                <c:pt idx="259">
                  <c:v>729.75</c:v>
                </c:pt>
                <c:pt idx="260">
                  <c:v>403.75</c:v>
                </c:pt>
                <c:pt idx="261">
                  <c:v>1478.25</c:v>
                </c:pt>
                <c:pt idx="262">
                  <c:v>1064.5</c:v>
                </c:pt>
                <c:pt idx="263">
                  <c:v>258.5</c:v>
                </c:pt>
                <c:pt idx="264">
                  <c:v>728</c:v>
                </c:pt>
                <c:pt idx="265">
                  <c:v>474.75</c:v>
                </c:pt>
                <c:pt idx="266">
                  <c:v>799.75</c:v>
                </c:pt>
                <c:pt idx="267">
                  <c:v>555.5</c:v>
                </c:pt>
                <c:pt idx="268">
                  <c:v>510.75</c:v>
                </c:pt>
                <c:pt idx="269">
                  <c:v>361.75</c:v>
                </c:pt>
                <c:pt idx="270">
                  <c:v>728</c:v>
                </c:pt>
                <c:pt idx="271">
                  <c:v>683.75</c:v>
                </c:pt>
                <c:pt idx="272">
                  <c:v>691</c:v>
                </c:pt>
                <c:pt idx="273">
                  <c:v>782.5</c:v>
                </c:pt>
                <c:pt idx="274">
                  <c:v>611.75</c:v>
                </c:pt>
                <c:pt idx="275">
                  <c:v>550.25</c:v>
                </c:pt>
                <c:pt idx="276">
                  <c:v>517.75</c:v>
                </c:pt>
                <c:pt idx="277">
                  <c:v>1181.75</c:v>
                </c:pt>
                <c:pt idx="278">
                  <c:v>178</c:v>
                </c:pt>
                <c:pt idx="279">
                  <c:v>572.75</c:v>
                </c:pt>
                <c:pt idx="280">
                  <c:v>799.5</c:v>
                </c:pt>
                <c:pt idx="281">
                  <c:v>363.5</c:v>
                </c:pt>
                <c:pt idx="282">
                  <c:v>699</c:v>
                </c:pt>
                <c:pt idx="283">
                  <c:v>479.75</c:v>
                </c:pt>
                <c:pt idx="284">
                  <c:v>680</c:v>
                </c:pt>
                <c:pt idx="285">
                  <c:v>1326.25</c:v>
                </c:pt>
                <c:pt idx="286">
                  <c:v>232.25</c:v>
                </c:pt>
                <c:pt idx="287">
                  <c:v>374.25</c:v>
                </c:pt>
                <c:pt idx="288">
                  <c:v>527.25</c:v>
                </c:pt>
                <c:pt idx="289">
                  <c:v>876</c:v>
                </c:pt>
                <c:pt idx="290">
                  <c:v>509</c:v>
                </c:pt>
                <c:pt idx="291">
                  <c:v>279.5</c:v>
                </c:pt>
                <c:pt idx="292">
                  <c:v>711.5</c:v>
                </c:pt>
                <c:pt idx="293">
                  <c:v>437</c:v>
                </c:pt>
                <c:pt idx="294">
                  <c:v>452.75</c:v>
                </c:pt>
                <c:pt idx="295">
                  <c:v>354.5</c:v>
                </c:pt>
                <c:pt idx="296">
                  <c:v>1049</c:v>
                </c:pt>
                <c:pt idx="297">
                  <c:v>959.5</c:v>
                </c:pt>
                <c:pt idx="298">
                  <c:v>645.5</c:v>
                </c:pt>
                <c:pt idx="299">
                  <c:v>890.75</c:v>
                </c:pt>
                <c:pt idx="300">
                  <c:v>885.25</c:v>
                </c:pt>
              </c:numCache>
            </c:numRef>
          </c:val>
        </c:ser>
        <c:ser>
          <c:idx val="3"/>
          <c:order val="3"/>
          <c:tx>
            <c:strRef>
              <c:f>'Reward_Agent_Expert (2)'!$E$1</c:f>
              <c:strCache>
                <c:ptCount val="1"/>
                <c:pt idx="0">
                  <c:v>3.Quartil Agent</c:v>
                </c:pt>
              </c:strCache>
            </c:strRef>
          </c:tx>
          <c:spPr>
            <a:solidFill>
              <a:srgbClr val="1F497D">
                <a:alpha val="89804"/>
              </a:srgbClr>
            </a:solidFill>
            <a:ln>
              <a:solidFill>
                <a:schemeClr val="tx1"/>
              </a:solidFill>
            </a:ln>
          </c:spPr>
          <c:cat>
            <c:numRef>
              <c:f>'Reward_Agent_Expert (2)'!$A$2:$A$302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'Reward_Agent_Expert (2)'!$E$2:$E$302</c:f>
              <c:numCache>
                <c:formatCode>General</c:formatCode>
                <c:ptCount val="301"/>
                <c:pt idx="0">
                  <c:v>0</c:v>
                </c:pt>
                <c:pt idx="1">
                  <c:v>650.25</c:v>
                </c:pt>
                <c:pt idx="2">
                  <c:v>17.5</c:v>
                </c:pt>
                <c:pt idx="3">
                  <c:v>91.25</c:v>
                </c:pt>
                <c:pt idx="4">
                  <c:v>935.75</c:v>
                </c:pt>
                <c:pt idx="5">
                  <c:v>2431</c:v>
                </c:pt>
                <c:pt idx="6">
                  <c:v>2271.5</c:v>
                </c:pt>
                <c:pt idx="7">
                  <c:v>1231</c:v>
                </c:pt>
                <c:pt idx="8">
                  <c:v>969.75</c:v>
                </c:pt>
                <c:pt idx="9">
                  <c:v>1040.25</c:v>
                </c:pt>
                <c:pt idx="10">
                  <c:v>312</c:v>
                </c:pt>
                <c:pt idx="11">
                  <c:v>781.5</c:v>
                </c:pt>
                <c:pt idx="12">
                  <c:v>1231.25</c:v>
                </c:pt>
                <c:pt idx="13">
                  <c:v>1128.25</c:v>
                </c:pt>
                <c:pt idx="14">
                  <c:v>1348</c:v>
                </c:pt>
                <c:pt idx="15">
                  <c:v>2046.25</c:v>
                </c:pt>
                <c:pt idx="16">
                  <c:v>927.5</c:v>
                </c:pt>
                <c:pt idx="17">
                  <c:v>694.75</c:v>
                </c:pt>
                <c:pt idx="18">
                  <c:v>129.5</c:v>
                </c:pt>
                <c:pt idx="19">
                  <c:v>854.5</c:v>
                </c:pt>
                <c:pt idx="20">
                  <c:v>0</c:v>
                </c:pt>
                <c:pt idx="21">
                  <c:v>15</c:v>
                </c:pt>
                <c:pt idx="22">
                  <c:v>399</c:v>
                </c:pt>
                <c:pt idx="23">
                  <c:v>5</c:v>
                </c:pt>
                <c:pt idx="24">
                  <c:v>543</c:v>
                </c:pt>
                <c:pt idx="25">
                  <c:v>1230.5</c:v>
                </c:pt>
                <c:pt idx="26">
                  <c:v>928.5</c:v>
                </c:pt>
                <c:pt idx="27">
                  <c:v>862</c:v>
                </c:pt>
                <c:pt idx="28">
                  <c:v>441</c:v>
                </c:pt>
                <c:pt idx="29">
                  <c:v>898.25</c:v>
                </c:pt>
                <c:pt idx="30">
                  <c:v>1845</c:v>
                </c:pt>
                <c:pt idx="31">
                  <c:v>440</c:v>
                </c:pt>
                <c:pt idx="32">
                  <c:v>1158.5</c:v>
                </c:pt>
                <c:pt idx="33">
                  <c:v>1326.25</c:v>
                </c:pt>
                <c:pt idx="34">
                  <c:v>881</c:v>
                </c:pt>
                <c:pt idx="35">
                  <c:v>289.5</c:v>
                </c:pt>
                <c:pt idx="36">
                  <c:v>576</c:v>
                </c:pt>
                <c:pt idx="37">
                  <c:v>721</c:v>
                </c:pt>
                <c:pt idx="38">
                  <c:v>477.75</c:v>
                </c:pt>
                <c:pt idx="39">
                  <c:v>615.75</c:v>
                </c:pt>
                <c:pt idx="40">
                  <c:v>816.75</c:v>
                </c:pt>
                <c:pt idx="41">
                  <c:v>761.75</c:v>
                </c:pt>
                <c:pt idx="42">
                  <c:v>1042.5</c:v>
                </c:pt>
                <c:pt idx="43">
                  <c:v>888.25</c:v>
                </c:pt>
                <c:pt idx="44">
                  <c:v>112.5</c:v>
                </c:pt>
                <c:pt idx="45">
                  <c:v>1102</c:v>
                </c:pt>
                <c:pt idx="46">
                  <c:v>1101.25</c:v>
                </c:pt>
                <c:pt idx="47">
                  <c:v>494.25</c:v>
                </c:pt>
                <c:pt idx="48">
                  <c:v>562.5</c:v>
                </c:pt>
                <c:pt idx="49">
                  <c:v>473</c:v>
                </c:pt>
                <c:pt idx="50">
                  <c:v>1409.75</c:v>
                </c:pt>
                <c:pt idx="51">
                  <c:v>851.5</c:v>
                </c:pt>
                <c:pt idx="52">
                  <c:v>1216.75</c:v>
                </c:pt>
                <c:pt idx="53">
                  <c:v>685.75</c:v>
                </c:pt>
                <c:pt idx="54">
                  <c:v>407</c:v>
                </c:pt>
                <c:pt idx="55">
                  <c:v>1644.25</c:v>
                </c:pt>
                <c:pt idx="56">
                  <c:v>1001.75</c:v>
                </c:pt>
                <c:pt idx="57">
                  <c:v>341.75</c:v>
                </c:pt>
                <c:pt idx="58">
                  <c:v>898.75</c:v>
                </c:pt>
                <c:pt idx="59">
                  <c:v>736.5</c:v>
                </c:pt>
                <c:pt idx="60">
                  <c:v>1023.5</c:v>
                </c:pt>
                <c:pt idx="61">
                  <c:v>376.25</c:v>
                </c:pt>
                <c:pt idx="62">
                  <c:v>576.5</c:v>
                </c:pt>
                <c:pt idx="63">
                  <c:v>576</c:v>
                </c:pt>
                <c:pt idx="64">
                  <c:v>593</c:v>
                </c:pt>
                <c:pt idx="65">
                  <c:v>849</c:v>
                </c:pt>
                <c:pt idx="66">
                  <c:v>512.5</c:v>
                </c:pt>
                <c:pt idx="67">
                  <c:v>1399.75</c:v>
                </c:pt>
                <c:pt idx="68">
                  <c:v>888.5</c:v>
                </c:pt>
                <c:pt idx="69">
                  <c:v>873.25</c:v>
                </c:pt>
                <c:pt idx="70">
                  <c:v>1082.75</c:v>
                </c:pt>
                <c:pt idx="71">
                  <c:v>673.25</c:v>
                </c:pt>
                <c:pt idx="72">
                  <c:v>370.75</c:v>
                </c:pt>
                <c:pt idx="73">
                  <c:v>806.75</c:v>
                </c:pt>
                <c:pt idx="74">
                  <c:v>1266.25</c:v>
                </c:pt>
                <c:pt idx="75">
                  <c:v>874.25</c:v>
                </c:pt>
                <c:pt idx="76">
                  <c:v>364.5</c:v>
                </c:pt>
                <c:pt idx="77">
                  <c:v>595.75</c:v>
                </c:pt>
                <c:pt idx="78">
                  <c:v>1603</c:v>
                </c:pt>
                <c:pt idx="79">
                  <c:v>1624.25</c:v>
                </c:pt>
                <c:pt idx="80">
                  <c:v>595</c:v>
                </c:pt>
                <c:pt idx="81">
                  <c:v>1333.5</c:v>
                </c:pt>
                <c:pt idx="82">
                  <c:v>1112</c:v>
                </c:pt>
                <c:pt idx="83">
                  <c:v>1170</c:v>
                </c:pt>
                <c:pt idx="84">
                  <c:v>541.5</c:v>
                </c:pt>
                <c:pt idx="85">
                  <c:v>469.5</c:v>
                </c:pt>
                <c:pt idx="86">
                  <c:v>1047.25</c:v>
                </c:pt>
                <c:pt idx="87">
                  <c:v>995.25</c:v>
                </c:pt>
                <c:pt idx="88">
                  <c:v>927.5</c:v>
                </c:pt>
                <c:pt idx="89">
                  <c:v>1483.5</c:v>
                </c:pt>
                <c:pt idx="90">
                  <c:v>824.5</c:v>
                </c:pt>
                <c:pt idx="91">
                  <c:v>866.75</c:v>
                </c:pt>
                <c:pt idx="92">
                  <c:v>1100</c:v>
                </c:pt>
                <c:pt idx="93">
                  <c:v>1217.75</c:v>
                </c:pt>
                <c:pt idx="94">
                  <c:v>685.75</c:v>
                </c:pt>
                <c:pt idx="95">
                  <c:v>692.25</c:v>
                </c:pt>
                <c:pt idx="96">
                  <c:v>453.75</c:v>
                </c:pt>
                <c:pt idx="97">
                  <c:v>386</c:v>
                </c:pt>
                <c:pt idx="98">
                  <c:v>536</c:v>
                </c:pt>
                <c:pt idx="99">
                  <c:v>937</c:v>
                </c:pt>
                <c:pt idx="100">
                  <c:v>768.25</c:v>
                </c:pt>
                <c:pt idx="101">
                  <c:v>556</c:v>
                </c:pt>
                <c:pt idx="102">
                  <c:v>469.75</c:v>
                </c:pt>
                <c:pt idx="103">
                  <c:v>526.5</c:v>
                </c:pt>
                <c:pt idx="104">
                  <c:v>531</c:v>
                </c:pt>
                <c:pt idx="105">
                  <c:v>651.75</c:v>
                </c:pt>
                <c:pt idx="106">
                  <c:v>1014.25</c:v>
                </c:pt>
                <c:pt idx="107">
                  <c:v>451</c:v>
                </c:pt>
                <c:pt idx="108">
                  <c:v>906</c:v>
                </c:pt>
                <c:pt idx="109">
                  <c:v>1021.75</c:v>
                </c:pt>
                <c:pt idx="110">
                  <c:v>817</c:v>
                </c:pt>
                <c:pt idx="111">
                  <c:v>723.5</c:v>
                </c:pt>
                <c:pt idx="112">
                  <c:v>903.25</c:v>
                </c:pt>
                <c:pt idx="113">
                  <c:v>623.25</c:v>
                </c:pt>
                <c:pt idx="114">
                  <c:v>702</c:v>
                </c:pt>
                <c:pt idx="115">
                  <c:v>349</c:v>
                </c:pt>
                <c:pt idx="116">
                  <c:v>494.25</c:v>
                </c:pt>
                <c:pt idx="117">
                  <c:v>477.25</c:v>
                </c:pt>
                <c:pt idx="118">
                  <c:v>707.25</c:v>
                </c:pt>
                <c:pt idx="119">
                  <c:v>712.25</c:v>
                </c:pt>
                <c:pt idx="120">
                  <c:v>847.75</c:v>
                </c:pt>
                <c:pt idx="121">
                  <c:v>529.25</c:v>
                </c:pt>
                <c:pt idx="122">
                  <c:v>655</c:v>
                </c:pt>
                <c:pt idx="123">
                  <c:v>565.25</c:v>
                </c:pt>
                <c:pt idx="124">
                  <c:v>355.25</c:v>
                </c:pt>
                <c:pt idx="125">
                  <c:v>169.75</c:v>
                </c:pt>
                <c:pt idx="126">
                  <c:v>456.25</c:v>
                </c:pt>
                <c:pt idx="127">
                  <c:v>189.5</c:v>
                </c:pt>
                <c:pt idx="128">
                  <c:v>789.75</c:v>
                </c:pt>
                <c:pt idx="129">
                  <c:v>334</c:v>
                </c:pt>
                <c:pt idx="130">
                  <c:v>408</c:v>
                </c:pt>
                <c:pt idx="131">
                  <c:v>457.5</c:v>
                </c:pt>
                <c:pt idx="132">
                  <c:v>217</c:v>
                </c:pt>
                <c:pt idx="133">
                  <c:v>678.75</c:v>
                </c:pt>
                <c:pt idx="134">
                  <c:v>675</c:v>
                </c:pt>
                <c:pt idx="135">
                  <c:v>169</c:v>
                </c:pt>
                <c:pt idx="136">
                  <c:v>345.5</c:v>
                </c:pt>
                <c:pt idx="137">
                  <c:v>777</c:v>
                </c:pt>
                <c:pt idx="138">
                  <c:v>746.5</c:v>
                </c:pt>
                <c:pt idx="139">
                  <c:v>399</c:v>
                </c:pt>
                <c:pt idx="140">
                  <c:v>817.5</c:v>
                </c:pt>
                <c:pt idx="141">
                  <c:v>316.75</c:v>
                </c:pt>
                <c:pt idx="142">
                  <c:v>354.5</c:v>
                </c:pt>
                <c:pt idx="143">
                  <c:v>322.75</c:v>
                </c:pt>
                <c:pt idx="144">
                  <c:v>561.5</c:v>
                </c:pt>
                <c:pt idx="145">
                  <c:v>604</c:v>
                </c:pt>
                <c:pt idx="146">
                  <c:v>435.5</c:v>
                </c:pt>
                <c:pt idx="147">
                  <c:v>478.75</c:v>
                </c:pt>
                <c:pt idx="148">
                  <c:v>579</c:v>
                </c:pt>
                <c:pt idx="149">
                  <c:v>412.75</c:v>
                </c:pt>
                <c:pt idx="150">
                  <c:v>756</c:v>
                </c:pt>
                <c:pt idx="151">
                  <c:v>890.75</c:v>
                </c:pt>
                <c:pt idx="152">
                  <c:v>665.75</c:v>
                </c:pt>
                <c:pt idx="153">
                  <c:v>902.75</c:v>
                </c:pt>
                <c:pt idx="154">
                  <c:v>718</c:v>
                </c:pt>
                <c:pt idx="155">
                  <c:v>643.5</c:v>
                </c:pt>
                <c:pt idx="156">
                  <c:v>349.5</c:v>
                </c:pt>
                <c:pt idx="157">
                  <c:v>951</c:v>
                </c:pt>
                <c:pt idx="158">
                  <c:v>314.5</c:v>
                </c:pt>
                <c:pt idx="159">
                  <c:v>539.75</c:v>
                </c:pt>
                <c:pt idx="160">
                  <c:v>695.75</c:v>
                </c:pt>
                <c:pt idx="161">
                  <c:v>805.5</c:v>
                </c:pt>
                <c:pt idx="162">
                  <c:v>826</c:v>
                </c:pt>
                <c:pt idx="163">
                  <c:v>924.25</c:v>
                </c:pt>
                <c:pt idx="164">
                  <c:v>818.25</c:v>
                </c:pt>
                <c:pt idx="165">
                  <c:v>1045</c:v>
                </c:pt>
                <c:pt idx="166">
                  <c:v>686.25</c:v>
                </c:pt>
                <c:pt idx="167">
                  <c:v>730</c:v>
                </c:pt>
                <c:pt idx="168">
                  <c:v>692.25</c:v>
                </c:pt>
                <c:pt idx="169">
                  <c:v>795.75</c:v>
                </c:pt>
                <c:pt idx="170">
                  <c:v>577.5</c:v>
                </c:pt>
                <c:pt idx="171">
                  <c:v>660</c:v>
                </c:pt>
                <c:pt idx="172">
                  <c:v>640.5</c:v>
                </c:pt>
                <c:pt idx="173">
                  <c:v>621.75</c:v>
                </c:pt>
                <c:pt idx="174">
                  <c:v>780.5</c:v>
                </c:pt>
                <c:pt idx="175">
                  <c:v>1374.75</c:v>
                </c:pt>
                <c:pt idx="176">
                  <c:v>932.25</c:v>
                </c:pt>
                <c:pt idx="177">
                  <c:v>886</c:v>
                </c:pt>
                <c:pt idx="178">
                  <c:v>1353.5</c:v>
                </c:pt>
                <c:pt idx="179">
                  <c:v>636.75</c:v>
                </c:pt>
                <c:pt idx="180">
                  <c:v>475.75</c:v>
                </c:pt>
                <c:pt idx="181">
                  <c:v>831.25</c:v>
                </c:pt>
                <c:pt idx="182">
                  <c:v>538.25</c:v>
                </c:pt>
                <c:pt idx="183">
                  <c:v>575.75</c:v>
                </c:pt>
                <c:pt idx="184">
                  <c:v>499.5</c:v>
                </c:pt>
                <c:pt idx="185">
                  <c:v>617.25</c:v>
                </c:pt>
                <c:pt idx="186">
                  <c:v>695.25</c:v>
                </c:pt>
                <c:pt idx="187">
                  <c:v>624</c:v>
                </c:pt>
                <c:pt idx="188">
                  <c:v>367</c:v>
                </c:pt>
                <c:pt idx="189">
                  <c:v>757</c:v>
                </c:pt>
                <c:pt idx="190">
                  <c:v>751</c:v>
                </c:pt>
                <c:pt idx="191">
                  <c:v>576</c:v>
                </c:pt>
                <c:pt idx="192">
                  <c:v>1093.5</c:v>
                </c:pt>
                <c:pt idx="193">
                  <c:v>498.75</c:v>
                </c:pt>
                <c:pt idx="194">
                  <c:v>1322.25</c:v>
                </c:pt>
                <c:pt idx="195">
                  <c:v>689.5</c:v>
                </c:pt>
                <c:pt idx="196">
                  <c:v>1053.75</c:v>
                </c:pt>
                <c:pt idx="197">
                  <c:v>859</c:v>
                </c:pt>
                <c:pt idx="198">
                  <c:v>1184.5</c:v>
                </c:pt>
                <c:pt idx="199">
                  <c:v>808.25</c:v>
                </c:pt>
                <c:pt idx="200">
                  <c:v>1111.75</c:v>
                </c:pt>
                <c:pt idx="201">
                  <c:v>1661</c:v>
                </c:pt>
                <c:pt idx="202">
                  <c:v>879.5</c:v>
                </c:pt>
                <c:pt idx="203">
                  <c:v>711</c:v>
                </c:pt>
                <c:pt idx="204">
                  <c:v>609.5</c:v>
                </c:pt>
                <c:pt idx="205">
                  <c:v>855.25</c:v>
                </c:pt>
                <c:pt idx="206">
                  <c:v>339</c:v>
                </c:pt>
                <c:pt idx="207">
                  <c:v>1235.25</c:v>
                </c:pt>
                <c:pt idx="208">
                  <c:v>654.25</c:v>
                </c:pt>
                <c:pt idx="209">
                  <c:v>594.25</c:v>
                </c:pt>
                <c:pt idx="210">
                  <c:v>1161.25</c:v>
                </c:pt>
                <c:pt idx="211">
                  <c:v>1349.25</c:v>
                </c:pt>
                <c:pt idx="212">
                  <c:v>712.25</c:v>
                </c:pt>
                <c:pt idx="213">
                  <c:v>596</c:v>
                </c:pt>
                <c:pt idx="214">
                  <c:v>1418.25</c:v>
                </c:pt>
                <c:pt idx="215">
                  <c:v>769.25</c:v>
                </c:pt>
                <c:pt idx="216">
                  <c:v>438.25</c:v>
                </c:pt>
                <c:pt idx="217">
                  <c:v>305.25</c:v>
                </c:pt>
                <c:pt idx="218">
                  <c:v>394.25</c:v>
                </c:pt>
                <c:pt idx="219">
                  <c:v>500.75</c:v>
                </c:pt>
                <c:pt idx="220">
                  <c:v>279</c:v>
                </c:pt>
                <c:pt idx="221">
                  <c:v>281.5</c:v>
                </c:pt>
                <c:pt idx="222">
                  <c:v>344</c:v>
                </c:pt>
                <c:pt idx="223">
                  <c:v>310.25</c:v>
                </c:pt>
                <c:pt idx="224">
                  <c:v>474.75</c:v>
                </c:pt>
                <c:pt idx="225">
                  <c:v>8.75</c:v>
                </c:pt>
                <c:pt idx="226">
                  <c:v>224.5</c:v>
                </c:pt>
                <c:pt idx="227">
                  <c:v>338</c:v>
                </c:pt>
                <c:pt idx="228">
                  <c:v>602</c:v>
                </c:pt>
                <c:pt idx="229">
                  <c:v>648.5</c:v>
                </c:pt>
                <c:pt idx="230">
                  <c:v>846.75</c:v>
                </c:pt>
                <c:pt idx="231">
                  <c:v>811.5</c:v>
                </c:pt>
                <c:pt idx="232">
                  <c:v>454.75</c:v>
                </c:pt>
                <c:pt idx="233">
                  <c:v>857.25</c:v>
                </c:pt>
                <c:pt idx="234">
                  <c:v>813</c:v>
                </c:pt>
                <c:pt idx="235">
                  <c:v>898.75</c:v>
                </c:pt>
                <c:pt idx="236">
                  <c:v>1108.75</c:v>
                </c:pt>
                <c:pt idx="237">
                  <c:v>666.5</c:v>
                </c:pt>
                <c:pt idx="238">
                  <c:v>526</c:v>
                </c:pt>
                <c:pt idx="239">
                  <c:v>1061.5</c:v>
                </c:pt>
                <c:pt idx="240">
                  <c:v>852.75</c:v>
                </c:pt>
                <c:pt idx="241">
                  <c:v>1043.5</c:v>
                </c:pt>
                <c:pt idx="242">
                  <c:v>970.75</c:v>
                </c:pt>
                <c:pt idx="243">
                  <c:v>1063</c:v>
                </c:pt>
                <c:pt idx="244">
                  <c:v>671.5</c:v>
                </c:pt>
                <c:pt idx="245">
                  <c:v>761.75</c:v>
                </c:pt>
                <c:pt idx="246">
                  <c:v>968.25</c:v>
                </c:pt>
                <c:pt idx="247">
                  <c:v>1020.5</c:v>
                </c:pt>
                <c:pt idx="248">
                  <c:v>671.5</c:v>
                </c:pt>
                <c:pt idx="249">
                  <c:v>1028.75</c:v>
                </c:pt>
                <c:pt idx="250">
                  <c:v>461.25</c:v>
                </c:pt>
                <c:pt idx="251">
                  <c:v>638</c:v>
                </c:pt>
                <c:pt idx="252">
                  <c:v>626.75</c:v>
                </c:pt>
                <c:pt idx="253">
                  <c:v>752.5</c:v>
                </c:pt>
                <c:pt idx="254">
                  <c:v>513.25</c:v>
                </c:pt>
                <c:pt idx="255">
                  <c:v>734</c:v>
                </c:pt>
                <c:pt idx="256">
                  <c:v>961.5</c:v>
                </c:pt>
                <c:pt idx="257">
                  <c:v>1612</c:v>
                </c:pt>
                <c:pt idx="258">
                  <c:v>1068.75</c:v>
                </c:pt>
                <c:pt idx="259">
                  <c:v>1224</c:v>
                </c:pt>
                <c:pt idx="260">
                  <c:v>1296.5</c:v>
                </c:pt>
                <c:pt idx="261">
                  <c:v>921</c:v>
                </c:pt>
                <c:pt idx="262">
                  <c:v>848.25</c:v>
                </c:pt>
                <c:pt idx="263">
                  <c:v>708.75</c:v>
                </c:pt>
                <c:pt idx="264">
                  <c:v>687.75</c:v>
                </c:pt>
                <c:pt idx="265">
                  <c:v>903.75</c:v>
                </c:pt>
                <c:pt idx="266">
                  <c:v>769.5</c:v>
                </c:pt>
                <c:pt idx="267">
                  <c:v>1233.75</c:v>
                </c:pt>
                <c:pt idx="268">
                  <c:v>688.5</c:v>
                </c:pt>
                <c:pt idx="269">
                  <c:v>1059.75</c:v>
                </c:pt>
                <c:pt idx="270">
                  <c:v>501.75</c:v>
                </c:pt>
                <c:pt idx="271">
                  <c:v>1035.75</c:v>
                </c:pt>
                <c:pt idx="272">
                  <c:v>830.25</c:v>
                </c:pt>
                <c:pt idx="273">
                  <c:v>726.25</c:v>
                </c:pt>
                <c:pt idx="274">
                  <c:v>881.75</c:v>
                </c:pt>
                <c:pt idx="275">
                  <c:v>548</c:v>
                </c:pt>
                <c:pt idx="276">
                  <c:v>1335</c:v>
                </c:pt>
                <c:pt idx="277">
                  <c:v>826.25</c:v>
                </c:pt>
                <c:pt idx="278">
                  <c:v>1004.25</c:v>
                </c:pt>
                <c:pt idx="279">
                  <c:v>1252.75</c:v>
                </c:pt>
                <c:pt idx="280">
                  <c:v>1108.75</c:v>
                </c:pt>
                <c:pt idx="281">
                  <c:v>995.75</c:v>
                </c:pt>
                <c:pt idx="282">
                  <c:v>894</c:v>
                </c:pt>
                <c:pt idx="283">
                  <c:v>1028</c:v>
                </c:pt>
                <c:pt idx="284">
                  <c:v>1080.25</c:v>
                </c:pt>
                <c:pt idx="285">
                  <c:v>755</c:v>
                </c:pt>
                <c:pt idx="286">
                  <c:v>1316</c:v>
                </c:pt>
                <c:pt idx="287">
                  <c:v>894</c:v>
                </c:pt>
                <c:pt idx="288">
                  <c:v>1107.25</c:v>
                </c:pt>
                <c:pt idx="289">
                  <c:v>910.25</c:v>
                </c:pt>
                <c:pt idx="290">
                  <c:v>568</c:v>
                </c:pt>
                <c:pt idx="291">
                  <c:v>894.25</c:v>
                </c:pt>
                <c:pt idx="292">
                  <c:v>807</c:v>
                </c:pt>
                <c:pt idx="293">
                  <c:v>730.25</c:v>
                </c:pt>
                <c:pt idx="294">
                  <c:v>1446</c:v>
                </c:pt>
                <c:pt idx="295">
                  <c:v>1231.75</c:v>
                </c:pt>
                <c:pt idx="296">
                  <c:v>673.75</c:v>
                </c:pt>
                <c:pt idx="297">
                  <c:v>1706.5</c:v>
                </c:pt>
                <c:pt idx="298">
                  <c:v>1215.75</c:v>
                </c:pt>
                <c:pt idx="299">
                  <c:v>509.5</c:v>
                </c:pt>
                <c:pt idx="300">
                  <c:v>1348.5</c:v>
                </c:pt>
              </c:numCache>
            </c:numRef>
          </c:val>
        </c:ser>
        <c:ser>
          <c:idx val="4"/>
          <c:order val="4"/>
          <c:tx>
            <c:strRef>
              <c:f>'Reward_Agent_Expert (2)'!$F$1</c:f>
              <c:strCache>
                <c:ptCount val="1"/>
                <c:pt idx="0">
                  <c:v>3. Quartil bis Maximum</c:v>
                </c:pt>
              </c:strCache>
            </c:strRef>
          </c:tx>
          <c:spPr>
            <a:solidFill>
              <a:schemeClr val="tx2">
                <a:lumMod val="60000"/>
                <a:lumOff val="40000"/>
                <a:alpha val="50196"/>
              </a:schemeClr>
            </a:solidFill>
            <a:ln>
              <a:noFill/>
            </a:ln>
          </c:spPr>
          <c:cat>
            <c:numRef>
              <c:f>'Reward_Agent_Expert (2)'!$A$2:$A$302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'Reward_Agent_Expert (2)'!$F$2:$F$302</c:f>
              <c:numCache>
                <c:formatCode>General</c:formatCode>
                <c:ptCount val="301"/>
                <c:pt idx="0">
                  <c:v>0</c:v>
                </c:pt>
                <c:pt idx="1">
                  <c:v>3893.25</c:v>
                </c:pt>
                <c:pt idx="2">
                  <c:v>576</c:v>
                </c:pt>
                <c:pt idx="3">
                  <c:v>805.25</c:v>
                </c:pt>
                <c:pt idx="4">
                  <c:v>4221.25</c:v>
                </c:pt>
                <c:pt idx="5">
                  <c:v>14492.5</c:v>
                </c:pt>
                <c:pt idx="6">
                  <c:v>5206</c:v>
                </c:pt>
                <c:pt idx="7">
                  <c:v>5677.5</c:v>
                </c:pt>
                <c:pt idx="8">
                  <c:v>3133.75</c:v>
                </c:pt>
                <c:pt idx="9">
                  <c:v>3784.75</c:v>
                </c:pt>
                <c:pt idx="10">
                  <c:v>1118</c:v>
                </c:pt>
                <c:pt idx="11">
                  <c:v>1278.5</c:v>
                </c:pt>
                <c:pt idx="12">
                  <c:v>3857.25</c:v>
                </c:pt>
                <c:pt idx="13">
                  <c:v>4149.25</c:v>
                </c:pt>
                <c:pt idx="14">
                  <c:v>7621.5</c:v>
                </c:pt>
                <c:pt idx="15">
                  <c:v>3128.25</c:v>
                </c:pt>
                <c:pt idx="16">
                  <c:v>8750</c:v>
                </c:pt>
                <c:pt idx="17">
                  <c:v>2826.25</c:v>
                </c:pt>
                <c:pt idx="18">
                  <c:v>603.5</c:v>
                </c:pt>
                <c:pt idx="19">
                  <c:v>2944</c:v>
                </c:pt>
                <c:pt idx="20">
                  <c:v>20</c:v>
                </c:pt>
                <c:pt idx="21">
                  <c:v>443</c:v>
                </c:pt>
                <c:pt idx="22">
                  <c:v>1665.5</c:v>
                </c:pt>
                <c:pt idx="23">
                  <c:v>15</c:v>
                </c:pt>
                <c:pt idx="24">
                  <c:v>2430.5</c:v>
                </c:pt>
                <c:pt idx="25">
                  <c:v>3865.5</c:v>
                </c:pt>
                <c:pt idx="26">
                  <c:v>10228.5</c:v>
                </c:pt>
                <c:pt idx="27">
                  <c:v>3974</c:v>
                </c:pt>
                <c:pt idx="28">
                  <c:v>1219.5</c:v>
                </c:pt>
                <c:pt idx="29">
                  <c:v>2688.75</c:v>
                </c:pt>
                <c:pt idx="30">
                  <c:v>4175.5</c:v>
                </c:pt>
                <c:pt idx="31">
                  <c:v>1968.5</c:v>
                </c:pt>
                <c:pt idx="32">
                  <c:v>1336.5</c:v>
                </c:pt>
                <c:pt idx="33">
                  <c:v>3437.25</c:v>
                </c:pt>
                <c:pt idx="34">
                  <c:v>2573.5</c:v>
                </c:pt>
                <c:pt idx="35">
                  <c:v>1235</c:v>
                </c:pt>
                <c:pt idx="36">
                  <c:v>1500.5</c:v>
                </c:pt>
                <c:pt idx="37">
                  <c:v>6182</c:v>
                </c:pt>
                <c:pt idx="38">
                  <c:v>1014.25</c:v>
                </c:pt>
                <c:pt idx="39">
                  <c:v>1477.25</c:v>
                </c:pt>
                <c:pt idx="40">
                  <c:v>2362.25</c:v>
                </c:pt>
                <c:pt idx="41">
                  <c:v>952.25</c:v>
                </c:pt>
                <c:pt idx="42">
                  <c:v>2167</c:v>
                </c:pt>
                <c:pt idx="43">
                  <c:v>2802.75</c:v>
                </c:pt>
                <c:pt idx="44">
                  <c:v>836</c:v>
                </c:pt>
                <c:pt idx="45">
                  <c:v>4348</c:v>
                </c:pt>
                <c:pt idx="46">
                  <c:v>2083.75</c:v>
                </c:pt>
                <c:pt idx="47">
                  <c:v>5792.25</c:v>
                </c:pt>
                <c:pt idx="48">
                  <c:v>1299</c:v>
                </c:pt>
                <c:pt idx="49">
                  <c:v>4839.5</c:v>
                </c:pt>
                <c:pt idx="50">
                  <c:v>3426.25</c:v>
                </c:pt>
                <c:pt idx="51">
                  <c:v>2690.5</c:v>
                </c:pt>
                <c:pt idx="52">
                  <c:v>8280.25</c:v>
                </c:pt>
                <c:pt idx="53">
                  <c:v>3313.75</c:v>
                </c:pt>
                <c:pt idx="54">
                  <c:v>5550.5</c:v>
                </c:pt>
                <c:pt idx="55">
                  <c:v>3632.75</c:v>
                </c:pt>
                <c:pt idx="56">
                  <c:v>2548.75</c:v>
                </c:pt>
                <c:pt idx="57">
                  <c:v>1084.25</c:v>
                </c:pt>
                <c:pt idx="58">
                  <c:v>3335.75</c:v>
                </c:pt>
                <c:pt idx="59">
                  <c:v>2173</c:v>
                </c:pt>
                <c:pt idx="60">
                  <c:v>2546</c:v>
                </c:pt>
                <c:pt idx="61">
                  <c:v>1224.25</c:v>
                </c:pt>
                <c:pt idx="62">
                  <c:v>1371.5</c:v>
                </c:pt>
                <c:pt idx="63">
                  <c:v>2073</c:v>
                </c:pt>
                <c:pt idx="64">
                  <c:v>3292.5</c:v>
                </c:pt>
                <c:pt idx="65">
                  <c:v>1553</c:v>
                </c:pt>
                <c:pt idx="66">
                  <c:v>2506</c:v>
                </c:pt>
                <c:pt idx="67">
                  <c:v>1953.75</c:v>
                </c:pt>
                <c:pt idx="68">
                  <c:v>2316</c:v>
                </c:pt>
                <c:pt idx="69">
                  <c:v>2929.25</c:v>
                </c:pt>
                <c:pt idx="70">
                  <c:v>2587.25</c:v>
                </c:pt>
                <c:pt idx="71">
                  <c:v>1811.75</c:v>
                </c:pt>
                <c:pt idx="72">
                  <c:v>1020.25</c:v>
                </c:pt>
                <c:pt idx="73">
                  <c:v>2746.25</c:v>
                </c:pt>
                <c:pt idx="74">
                  <c:v>3918.25</c:v>
                </c:pt>
                <c:pt idx="75">
                  <c:v>1249.75</c:v>
                </c:pt>
                <c:pt idx="76">
                  <c:v>778</c:v>
                </c:pt>
                <c:pt idx="77">
                  <c:v>3885.25</c:v>
                </c:pt>
                <c:pt idx="78">
                  <c:v>4040.5</c:v>
                </c:pt>
                <c:pt idx="79">
                  <c:v>2597.75</c:v>
                </c:pt>
                <c:pt idx="80">
                  <c:v>1552</c:v>
                </c:pt>
                <c:pt idx="81">
                  <c:v>2899.5</c:v>
                </c:pt>
                <c:pt idx="82">
                  <c:v>3577</c:v>
                </c:pt>
                <c:pt idx="83">
                  <c:v>9942</c:v>
                </c:pt>
                <c:pt idx="84">
                  <c:v>4399</c:v>
                </c:pt>
                <c:pt idx="85">
                  <c:v>4437.5</c:v>
                </c:pt>
                <c:pt idx="86">
                  <c:v>5138.25</c:v>
                </c:pt>
                <c:pt idx="87">
                  <c:v>2979.75</c:v>
                </c:pt>
                <c:pt idx="88">
                  <c:v>9483.5</c:v>
                </c:pt>
                <c:pt idx="89">
                  <c:v>5759</c:v>
                </c:pt>
                <c:pt idx="90">
                  <c:v>2275.5</c:v>
                </c:pt>
                <c:pt idx="91">
                  <c:v>1514.25</c:v>
                </c:pt>
                <c:pt idx="92">
                  <c:v>918.5</c:v>
                </c:pt>
                <c:pt idx="93">
                  <c:v>1638.75</c:v>
                </c:pt>
                <c:pt idx="94">
                  <c:v>2054.75</c:v>
                </c:pt>
                <c:pt idx="95">
                  <c:v>2871.25</c:v>
                </c:pt>
                <c:pt idx="96">
                  <c:v>1080.75</c:v>
                </c:pt>
                <c:pt idx="97">
                  <c:v>1404</c:v>
                </c:pt>
                <c:pt idx="98">
                  <c:v>2039</c:v>
                </c:pt>
                <c:pt idx="99">
                  <c:v>1273.5</c:v>
                </c:pt>
                <c:pt idx="100">
                  <c:v>4213.25</c:v>
                </c:pt>
                <c:pt idx="101">
                  <c:v>1525.5</c:v>
                </c:pt>
                <c:pt idx="102">
                  <c:v>1135.25</c:v>
                </c:pt>
                <c:pt idx="103">
                  <c:v>3413</c:v>
                </c:pt>
                <c:pt idx="104">
                  <c:v>1486</c:v>
                </c:pt>
                <c:pt idx="105">
                  <c:v>2036.25</c:v>
                </c:pt>
                <c:pt idx="106">
                  <c:v>1174.75</c:v>
                </c:pt>
                <c:pt idx="107">
                  <c:v>2166</c:v>
                </c:pt>
                <c:pt idx="108">
                  <c:v>2913.5</c:v>
                </c:pt>
                <c:pt idx="109">
                  <c:v>2690.25</c:v>
                </c:pt>
                <c:pt idx="110">
                  <c:v>1403</c:v>
                </c:pt>
                <c:pt idx="111">
                  <c:v>1394</c:v>
                </c:pt>
                <c:pt idx="112">
                  <c:v>2543.25</c:v>
                </c:pt>
                <c:pt idx="113">
                  <c:v>1797.75</c:v>
                </c:pt>
                <c:pt idx="114">
                  <c:v>899.5</c:v>
                </c:pt>
                <c:pt idx="115">
                  <c:v>3000.5</c:v>
                </c:pt>
                <c:pt idx="116">
                  <c:v>2677.25</c:v>
                </c:pt>
                <c:pt idx="117">
                  <c:v>1491.25</c:v>
                </c:pt>
                <c:pt idx="118">
                  <c:v>1611.25</c:v>
                </c:pt>
                <c:pt idx="119">
                  <c:v>1811.25</c:v>
                </c:pt>
                <c:pt idx="120">
                  <c:v>1880.25</c:v>
                </c:pt>
                <c:pt idx="121">
                  <c:v>1979.25</c:v>
                </c:pt>
                <c:pt idx="122">
                  <c:v>2050</c:v>
                </c:pt>
                <c:pt idx="123">
                  <c:v>1692.75</c:v>
                </c:pt>
                <c:pt idx="124">
                  <c:v>1214.25</c:v>
                </c:pt>
                <c:pt idx="125">
                  <c:v>1219.25</c:v>
                </c:pt>
                <c:pt idx="126">
                  <c:v>3173.75</c:v>
                </c:pt>
                <c:pt idx="127">
                  <c:v>1544.5</c:v>
                </c:pt>
                <c:pt idx="128">
                  <c:v>904.25</c:v>
                </c:pt>
                <c:pt idx="129">
                  <c:v>1067</c:v>
                </c:pt>
                <c:pt idx="130">
                  <c:v>493</c:v>
                </c:pt>
                <c:pt idx="131">
                  <c:v>848</c:v>
                </c:pt>
                <c:pt idx="132">
                  <c:v>1815.5</c:v>
                </c:pt>
                <c:pt idx="133">
                  <c:v>941.75</c:v>
                </c:pt>
                <c:pt idx="134">
                  <c:v>1332.5</c:v>
                </c:pt>
                <c:pt idx="135">
                  <c:v>1591.5</c:v>
                </c:pt>
                <c:pt idx="136">
                  <c:v>1290</c:v>
                </c:pt>
                <c:pt idx="137">
                  <c:v>1677.5</c:v>
                </c:pt>
                <c:pt idx="138">
                  <c:v>2223.5</c:v>
                </c:pt>
                <c:pt idx="139">
                  <c:v>474.5</c:v>
                </c:pt>
                <c:pt idx="140">
                  <c:v>1648</c:v>
                </c:pt>
                <c:pt idx="141">
                  <c:v>1864.75</c:v>
                </c:pt>
                <c:pt idx="142">
                  <c:v>2730.5</c:v>
                </c:pt>
                <c:pt idx="143">
                  <c:v>1428.75</c:v>
                </c:pt>
                <c:pt idx="144">
                  <c:v>2147</c:v>
                </c:pt>
                <c:pt idx="145">
                  <c:v>1997</c:v>
                </c:pt>
                <c:pt idx="146">
                  <c:v>949</c:v>
                </c:pt>
                <c:pt idx="147">
                  <c:v>3957.25</c:v>
                </c:pt>
                <c:pt idx="148">
                  <c:v>1661.5</c:v>
                </c:pt>
                <c:pt idx="149">
                  <c:v>2821.75</c:v>
                </c:pt>
                <c:pt idx="150">
                  <c:v>5529</c:v>
                </c:pt>
                <c:pt idx="151">
                  <c:v>1651.75</c:v>
                </c:pt>
                <c:pt idx="152">
                  <c:v>2258.25</c:v>
                </c:pt>
                <c:pt idx="153">
                  <c:v>2178.25</c:v>
                </c:pt>
                <c:pt idx="154">
                  <c:v>1196</c:v>
                </c:pt>
                <c:pt idx="155">
                  <c:v>1631</c:v>
                </c:pt>
                <c:pt idx="156">
                  <c:v>664</c:v>
                </c:pt>
                <c:pt idx="157">
                  <c:v>1446.5</c:v>
                </c:pt>
                <c:pt idx="158">
                  <c:v>3514</c:v>
                </c:pt>
                <c:pt idx="159">
                  <c:v>2429.25</c:v>
                </c:pt>
                <c:pt idx="160">
                  <c:v>1732.75</c:v>
                </c:pt>
                <c:pt idx="161">
                  <c:v>3179</c:v>
                </c:pt>
                <c:pt idx="162">
                  <c:v>1686.5</c:v>
                </c:pt>
                <c:pt idx="163">
                  <c:v>1682.75</c:v>
                </c:pt>
                <c:pt idx="164">
                  <c:v>3722.75</c:v>
                </c:pt>
                <c:pt idx="165">
                  <c:v>2014</c:v>
                </c:pt>
                <c:pt idx="166">
                  <c:v>3305.75</c:v>
                </c:pt>
                <c:pt idx="167">
                  <c:v>1128.5</c:v>
                </c:pt>
                <c:pt idx="168">
                  <c:v>4124.25</c:v>
                </c:pt>
                <c:pt idx="169">
                  <c:v>1152.25</c:v>
                </c:pt>
                <c:pt idx="170">
                  <c:v>2015.5</c:v>
                </c:pt>
                <c:pt idx="171">
                  <c:v>4527.5</c:v>
                </c:pt>
                <c:pt idx="172">
                  <c:v>2074</c:v>
                </c:pt>
                <c:pt idx="173">
                  <c:v>2595.25</c:v>
                </c:pt>
                <c:pt idx="174">
                  <c:v>2575</c:v>
                </c:pt>
                <c:pt idx="175">
                  <c:v>2977.25</c:v>
                </c:pt>
                <c:pt idx="176">
                  <c:v>2540.75</c:v>
                </c:pt>
                <c:pt idx="177">
                  <c:v>2181</c:v>
                </c:pt>
                <c:pt idx="178">
                  <c:v>2920</c:v>
                </c:pt>
                <c:pt idx="179">
                  <c:v>3029.25</c:v>
                </c:pt>
                <c:pt idx="180">
                  <c:v>1966.25</c:v>
                </c:pt>
                <c:pt idx="181">
                  <c:v>1459.25</c:v>
                </c:pt>
                <c:pt idx="182">
                  <c:v>2783.25</c:v>
                </c:pt>
                <c:pt idx="183">
                  <c:v>3174.75</c:v>
                </c:pt>
                <c:pt idx="184">
                  <c:v>4252.5</c:v>
                </c:pt>
                <c:pt idx="185">
                  <c:v>1286.25</c:v>
                </c:pt>
                <c:pt idx="186">
                  <c:v>2774.25</c:v>
                </c:pt>
                <c:pt idx="187">
                  <c:v>1710.5</c:v>
                </c:pt>
                <c:pt idx="188">
                  <c:v>1726</c:v>
                </c:pt>
                <c:pt idx="189">
                  <c:v>3014.5</c:v>
                </c:pt>
                <c:pt idx="190">
                  <c:v>3509.5</c:v>
                </c:pt>
                <c:pt idx="191">
                  <c:v>1769</c:v>
                </c:pt>
                <c:pt idx="192">
                  <c:v>2497</c:v>
                </c:pt>
                <c:pt idx="193">
                  <c:v>5189.25</c:v>
                </c:pt>
                <c:pt idx="194">
                  <c:v>2198.75</c:v>
                </c:pt>
                <c:pt idx="195">
                  <c:v>2019</c:v>
                </c:pt>
                <c:pt idx="196">
                  <c:v>3341.75</c:v>
                </c:pt>
                <c:pt idx="197">
                  <c:v>2627.5</c:v>
                </c:pt>
                <c:pt idx="198">
                  <c:v>1590.5</c:v>
                </c:pt>
                <c:pt idx="199">
                  <c:v>4388.25</c:v>
                </c:pt>
                <c:pt idx="200">
                  <c:v>2375.25</c:v>
                </c:pt>
                <c:pt idx="201">
                  <c:v>1072</c:v>
                </c:pt>
                <c:pt idx="202">
                  <c:v>3426.5</c:v>
                </c:pt>
                <c:pt idx="203">
                  <c:v>3084</c:v>
                </c:pt>
                <c:pt idx="204">
                  <c:v>4813</c:v>
                </c:pt>
                <c:pt idx="205">
                  <c:v>2587.25</c:v>
                </c:pt>
                <c:pt idx="206">
                  <c:v>2929</c:v>
                </c:pt>
                <c:pt idx="207">
                  <c:v>1517.75</c:v>
                </c:pt>
                <c:pt idx="208">
                  <c:v>3571.75</c:v>
                </c:pt>
                <c:pt idx="209">
                  <c:v>4491.25</c:v>
                </c:pt>
                <c:pt idx="210">
                  <c:v>4006.25</c:v>
                </c:pt>
                <c:pt idx="211">
                  <c:v>10368.75</c:v>
                </c:pt>
                <c:pt idx="212">
                  <c:v>2193.25</c:v>
                </c:pt>
                <c:pt idx="213">
                  <c:v>2680.5</c:v>
                </c:pt>
                <c:pt idx="214">
                  <c:v>2452.25</c:v>
                </c:pt>
                <c:pt idx="215">
                  <c:v>1304.25</c:v>
                </c:pt>
                <c:pt idx="216">
                  <c:v>2911.75</c:v>
                </c:pt>
                <c:pt idx="217">
                  <c:v>1523.25</c:v>
                </c:pt>
                <c:pt idx="218">
                  <c:v>1792.75</c:v>
                </c:pt>
                <c:pt idx="219">
                  <c:v>611.25</c:v>
                </c:pt>
                <c:pt idx="220">
                  <c:v>1514.5</c:v>
                </c:pt>
                <c:pt idx="221">
                  <c:v>823</c:v>
                </c:pt>
                <c:pt idx="222">
                  <c:v>685</c:v>
                </c:pt>
                <c:pt idx="223">
                  <c:v>1440.25</c:v>
                </c:pt>
                <c:pt idx="224">
                  <c:v>1030.25</c:v>
                </c:pt>
                <c:pt idx="225">
                  <c:v>600.75</c:v>
                </c:pt>
                <c:pt idx="226">
                  <c:v>1290.5</c:v>
                </c:pt>
                <c:pt idx="227">
                  <c:v>1344.5</c:v>
                </c:pt>
                <c:pt idx="228">
                  <c:v>1538</c:v>
                </c:pt>
                <c:pt idx="229">
                  <c:v>1182.5</c:v>
                </c:pt>
                <c:pt idx="230">
                  <c:v>2060.75</c:v>
                </c:pt>
                <c:pt idx="231">
                  <c:v>3549</c:v>
                </c:pt>
                <c:pt idx="232">
                  <c:v>3984.25</c:v>
                </c:pt>
                <c:pt idx="233">
                  <c:v>3015.75</c:v>
                </c:pt>
                <c:pt idx="234">
                  <c:v>1602</c:v>
                </c:pt>
                <c:pt idx="235">
                  <c:v>3296.25</c:v>
                </c:pt>
                <c:pt idx="236">
                  <c:v>613.75</c:v>
                </c:pt>
                <c:pt idx="237">
                  <c:v>585</c:v>
                </c:pt>
                <c:pt idx="238">
                  <c:v>1495</c:v>
                </c:pt>
                <c:pt idx="239">
                  <c:v>2581</c:v>
                </c:pt>
                <c:pt idx="240">
                  <c:v>3615.25</c:v>
                </c:pt>
                <c:pt idx="241">
                  <c:v>13099.5</c:v>
                </c:pt>
                <c:pt idx="242">
                  <c:v>1821.25</c:v>
                </c:pt>
                <c:pt idx="243">
                  <c:v>950</c:v>
                </c:pt>
                <c:pt idx="244">
                  <c:v>1294</c:v>
                </c:pt>
                <c:pt idx="245">
                  <c:v>5127.25</c:v>
                </c:pt>
                <c:pt idx="246">
                  <c:v>2950.25</c:v>
                </c:pt>
                <c:pt idx="247">
                  <c:v>6057.5</c:v>
                </c:pt>
                <c:pt idx="248">
                  <c:v>1864.5</c:v>
                </c:pt>
                <c:pt idx="249">
                  <c:v>2750.25</c:v>
                </c:pt>
                <c:pt idx="250">
                  <c:v>2766.75</c:v>
                </c:pt>
                <c:pt idx="251">
                  <c:v>1838</c:v>
                </c:pt>
                <c:pt idx="252">
                  <c:v>3254.75</c:v>
                </c:pt>
                <c:pt idx="253">
                  <c:v>1691.5</c:v>
                </c:pt>
                <c:pt idx="254">
                  <c:v>3204.25</c:v>
                </c:pt>
                <c:pt idx="255">
                  <c:v>2085</c:v>
                </c:pt>
                <c:pt idx="256">
                  <c:v>2044</c:v>
                </c:pt>
                <c:pt idx="257">
                  <c:v>3832</c:v>
                </c:pt>
                <c:pt idx="258">
                  <c:v>1943.75</c:v>
                </c:pt>
                <c:pt idx="259">
                  <c:v>2000</c:v>
                </c:pt>
                <c:pt idx="260">
                  <c:v>2987.5</c:v>
                </c:pt>
                <c:pt idx="261">
                  <c:v>979</c:v>
                </c:pt>
                <c:pt idx="262">
                  <c:v>4195.75</c:v>
                </c:pt>
                <c:pt idx="263">
                  <c:v>996.75</c:v>
                </c:pt>
                <c:pt idx="264">
                  <c:v>2249.75</c:v>
                </c:pt>
                <c:pt idx="265">
                  <c:v>2440.75</c:v>
                </c:pt>
                <c:pt idx="266">
                  <c:v>1727</c:v>
                </c:pt>
                <c:pt idx="267">
                  <c:v>3050.75</c:v>
                </c:pt>
                <c:pt idx="268">
                  <c:v>5882</c:v>
                </c:pt>
                <c:pt idx="269">
                  <c:v>1831.75</c:v>
                </c:pt>
                <c:pt idx="270">
                  <c:v>5977.75</c:v>
                </c:pt>
                <c:pt idx="271">
                  <c:v>2201.75</c:v>
                </c:pt>
                <c:pt idx="272">
                  <c:v>2138.25</c:v>
                </c:pt>
                <c:pt idx="273">
                  <c:v>2549.25</c:v>
                </c:pt>
                <c:pt idx="274">
                  <c:v>2770.25</c:v>
                </c:pt>
                <c:pt idx="275">
                  <c:v>1493.5</c:v>
                </c:pt>
                <c:pt idx="276">
                  <c:v>4995.5</c:v>
                </c:pt>
                <c:pt idx="277">
                  <c:v>4594.25</c:v>
                </c:pt>
                <c:pt idx="278">
                  <c:v>4107.25</c:v>
                </c:pt>
                <c:pt idx="279">
                  <c:v>1898.75</c:v>
                </c:pt>
                <c:pt idx="280">
                  <c:v>4845.75</c:v>
                </c:pt>
                <c:pt idx="281">
                  <c:v>2828.25</c:v>
                </c:pt>
                <c:pt idx="282">
                  <c:v>3008.5</c:v>
                </c:pt>
                <c:pt idx="283">
                  <c:v>2605.5</c:v>
                </c:pt>
                <c:pt idx="284">
                  <c:v>4100.75</c:v>
                </c:pt>
                <c:pt idx="285">
                  <c:v>3636.5</c:v>
                </c:pt>
                <c:pt idx="286">
                  <c:v>2621</c:v>
                </c:pt>
                <c:pt idx="287">
                  <c:v>4180.5</c:v>
                </c:pt>
                <c:pt idx="288">
                  <c:v>3151.25</c:v>
                </c:pt>
                <c:pt idx="289">
                  <c:v>3441.75</c:v>
                </c:pt>
                <c:pt idx="290">
                  <c:v>2735</c:v>
                </c:pt>
                <c:pt idx="291">
                  <c:v>2135.75</c:v>
                </c:pt>
                <c:pt idx="292">
                  <c:v>4453.5</c:v>
                </c:pt>
                <c:pt idx="293">
                  <c:v>1917.75</c:v>
                </c:pt>
                <c:pt idx="294">
                  <c:v>2284.5</c:v>
                </c:pt>
                <c:pt idx="295">
                  <c:v>1720.25</c:v>
                </c:pt>
                <c:pt idx="296">
                  <c:v>3216.25</c:v>
                </c:pt>
                <c:pt idx="297">
                  <c:v>5740</c:v>
                </c:pt>
                <c:pt idx="298">
                  <c:v>3497.25</c:v>
                </c:pt>
                <c:pt idx="299">
                  <c:v>1565</c:v>
                </c:pt>
                <c:pt idx="300">
                  <c:v>3464.5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57056"/>
        <c:axId val="183885824"/>
      </c:areaChart>
      <c:barChart>
        <c:barDir val="col"/>
        <c:grouping val="clustered"/>
        <c:varyColors val="0"/>
        <c:ser>
          <c:idx val="10"/>
          <c:order val="10"/>
          <c:tx>
            <c:v>Abweichendes Training</c:v>
          </c:tx>
          <c:spPr>
            <a:solidFill>
              <a:schemeClr val="accent2">
                <a:alpha val="35000"/>
              </a:schemeClr>
            </a:solidFill>
          </c:spPr>
          <c:invertIfNegative val="0"/>
          <c:cat>
            <c:numRef>
              <c:f>'Reward_Agent_Expert (2)'!$A$2:$A$302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'Reward_Agent_Expert (2)'!$L$2:$L$302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10000</c:v>
                </c:pt>
                <c:pt idx="121">
                  <c:v>10000</c:v>
                </c:pt>
                <c:pt idx="122">
                  <c:v>10000</c:v>
                </c:pt>
                <c:pt idx="123">
                  <c:v>10000</c:v>
                </c:pt>
                <c:pt idx="124">
                  <c:v>10000</c:v>
                </c:pt>
                <c:pt idx="125">
                  <c:v>10000</c:v>
                </c:pt>
                <c:pt idx="126">
                  <c:v>10000</c:v>
                </c:pt>
                <c:pt idx="127">
                  <c:v>10000</c:v>
                </c:pt>
                <c:pt idx="128">
                  <c:v>10000</c:v>
                </c:pt>
                <c:pt idx="129">
                  <c:v>10000</c:v>
                </c:pt>
                <c:pt idx="130">
                  <c:v>10000</c:v>
                </c:pt>
                <c:pt idx="131">
                  <c:v>10000</c:v>
                </c:pt>
                <c:pt idx="132">
                  <c:v>10000</c:v>
                </c:pt>
                <c:pt idx="133">
                  <c:v>10000</c:v>
                </c:pt>
                <c:pt idx="134">
                  <c:v>10000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10000</c:v>
                </c:pt>
                <c:pt idx="216">
                  <c:v>10000</c:v>
                </c:pt>
                <c:pt idx="217">
                  <c:v>10000</c:v>
                </c:pt>
                <c:pt idx="218">
                  <c:v>10000</c:v>
                </c:pt>
                <c:pt idx="219">
                  <c:v>10000</c:v>
                </c:pt>
                <c:pt idx="220">
                  <c:v>10000</c:v>
                </c:pt>
                <c:pt idx="221">
                  <c:v>10000</c:v>
                </c:pt>
                <c:pt idx="222">
                  <c:v>10000</c:v>
                </c:pt>
                <c:pt idx="223">
                  <c:v>10000</c:v>
                </c:pt>
                <c:pt idx="224">
                  <c:v>10000</c:v>
                </c:pt>
                <c:pt idx="225">
                  <c:v>10000</c:v>
                </c:pt>
                <c:pt idx="226">
                  <c:v>10000</c:v>
                </c:pt>
                <c:pt idx="227">
                  <c:v>10000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3757056"/>
        <c:axId val="183885824"/>
      </c:barChart>
      <c:lineChart>
        <c:grouping val="standard"/>
        <c:varyColors val="0"/>
        <c:ser>
          <c:idx val="5"/>
          <c:order val="5"/>
          <c:tx>
            <c:strRef>
              <c:f>'Reward_Agent_Expert (2)'!$G$1</c:f>
              <c:strCache>
                <c:ptCount val="1"/>
                <c:pt idx="0">
                  <c:v>Minimum Experte</c:v>
                </c:pt>
              </c:strCache>
            </c:strRef>
          </c:tx>
          <c:spPr>
            <a:ln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'Reward_Agent_Expert (2)'!$A$2:$A$302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'Reward_Agent_Expert (2)'!$G$2:$G$302</c:f>
              <c:numCache>
                <c:formatCode>General</c:formatCode>
                <c:ptCount val="301"/>
                <c:pt idx="0">
                  <c:v>165</c:v>
                </c:pt>
                <c:pt idx="1">
                  <c:v>165</c:v>
                </c:pt>
                <c:pt idx="2">
                  <c:v>165</c:v>
                </c:pt>
                <c:pt idx="3">
                  <c:v>165</c:v>
                </c:pt>
                <c:pt idx="4">
                  <c:v>165</c:v>
                </c:pt>
                <c:pt idx="5">
                  <c:v>165</c:v>
                </c:pt>
                <c:pt idx="6">
                  <c:v>165</c:v>
                </c:pt>
                <c:pt idx="7">
                  <c:v>165</c:v>
                </c:pt>
                <c:pt idx="8">
                  <c:v>165</c:v>
                </c:pt>
                <c:pt idx="9">
                  <c:v>165</c:v>
                </c:pt>
                <c:pt idx="10">
                  <c:v>165</c:v>
                </c:pt>
                <c:pt idx="11">
                  <c:v>165</c:v>
                </c:pt>
                <c:pt idx="12">
                  <c:v>165</c:v>
                </c:pt>
                <c:pt idx="13">
                  <c:v>165</c:v>
                </c:pt>
                <c:pt idx="14">
                  <c:v>165</c:v>
                </c:pt>
                <c:pt idx="15">
                  <c:v>165</c:v>
                </c:pt>
                <c:pt idx="16">
                  <c:v>165</c:v>
                </c:pt>
                <c:pt idx="17">
                  <c:v>165</c:v>
                </c:pt>
                <c:pt idx="18">
                  <c:v>165</c:v>
                </c:pt>
                <c:pt idx="19">
                  <c:v>165</c:v>
                </c:pt>
                <c:pt idx="20">
                  <c:v>165</c:v>
                </c:pt>
                <c:pt idx="21">
                  <c:v>165</c:v>
                </c:pt>
                <c:pt idx="22">
                  <c:v>165</c:v>
                </c:pt>
                <c:pt idx="23">
                  <c:v>165</c:v>
                </c:pt>
                <c:pt idx="24">
                  <c:v>165</c:v>
                </c:pt>
                <c:pt idx="25">
                  <c:v>165</c:v>
                </c:pt>
                <c:pt idx="26">
                  <c:v>165</c:v>
                </c:pt>
                <c:pt idx="27">
                  <c:v>165</c:v>
                </c:pt>
                <c:pt idx="28">
                  <c:v>165</c:v>
                </c:pt>
                <c:pt idx="29">
                  <c:v>165</c:v>
                </c:pt>
                <c:pt idx="30">
                  <c:v>165</c:v>
                </c:pt>
                <c:pt idx="31">
                  <c:v>165</c:v>
                </c:pt>
                <c:pt idx="32">
                  <c:v>165</c:v>
                </c:pt>
                <c:pt idx="33">
                  <c:v>165</c:v>
                </c:pt>
                <c:pt idx="34">
                  <c:v>165</c:v>
                </c:pt>
                <c:pt idx="35">
                  <c:v>165</c:v>
                </c:pt>
                <c:pt idx="36">
                  <c:v>165</c:v>
                </c:pt>
                <c:pt idx="37">
                  <c:v>165</c:v>
                </c:pt>
                <c:pt idx="38">
                  <c:v>165</c:v>
                </c:pt>
                <c:pt idx="39">
                  <c:v>165</c:v>
                </c:pt>
                <c:pt idx="40">
                  <c:v>165</c:v>
                </c:pt>
                <c:pt idx="41">
                  <c:v>165</c:v>
                </c:pt>
                <c:pt idx="42">
                  <c:v>165</c:v>
                </c:pt>
                <c:pt idx="43">
                  <c:v>165</c:v>
                </c:pt>
                <c:pt idx="44">
                  <c:v>165</c:v>
                </c:pt>
                <c:pt idx="45">
                  <c:v>165</c:v>
                </c:pt>
                <c:pt idx="46">
                  <c:v>165</c:v>
                </c:pt>
                <c:pt idx="47">
                  <c:v>165</c:v>
                </c:pt>
                <c:pt idx="48">
                  <c:v>165</c:v>
                </c:pt>
                <c:pt idx="49">
                  <c:v>165</c:v>
                </c:pt>
                <c:pt idx="50">
                  <c:v>165</c:v>
                </c:pt>
                <c:pt idx="51">
                  <c:v>165</c:v>
                </c:pt>
                <c:pt idx="52">
                  <c:v>165</c:v>
                </c:pt>
                <c:pt idx="53">
                  <c:v>165</c:v>
                </c:pt>
                <c:pt idx="54">
                  <c:v>165</c:v>
                </c:pt>
                <c:pt idx="55">
                  <c:v>165</c:v>
                </c:pt>
                <c:pt idx="56">
                  <c:v>165</c:v>
                </c:pt>
                <c:pt idx="57">
                  <c:v>165</c:v>
                </c:pt>
                <c:pt idx="58">
                  <c:v>165</c:v>
                </c:pt>
                <c:pt idx="59">
                  <c:v>165</c:v>
                </c:pt>
                <c:pt idx="60">
                  <c:v>165</c:v>
                </c:pt>
                <c:pt idx="61">
                  <c:v>165</c:v>
                </c:pt>
                <c:pt idx="62">
                  <c:v>165</c:v>
                </c:pt>
                <c:pt idx="63">
                  <c:v>165</c:v>
                </c:pt>
                <c:pt idx="64">
                  <c:v>165</c:v>
                </c:pt>
                <c:pt idx="65">
                  <c:v>165</c:v>
                </c:pt>
                <c:pt idx="66">
                  <c:v>165</c:v>
                </c:pt>
                <c:pt idx="67">
                  <c:v>165</c:v>
                </c:pt>
                <c:pt idx="68">
                  <c:v>165</c:v>
                </c:pt>
                <c:pt idx="69">
                  <c:v>165</c:v>
                </c:pt>
                <c:pt idx="70">
                  <c:v>165</c:v>
                </c:pt>
                <c:pt idx="71">
                  <c:v>165</c:v>
                </c:pt>
                <c:pt idx="72">
                  <c:v>165</c:v>
                </c:pt>
                <c:pt idx="73">
                  <c:v>165</c:v>
                </c:pt>
                <c:pt idx="74">
                  <c:v>165</c:v>
                </c:pt>
                <c:pt idx="75">
                  <c:v>165</c:v>
                </c:pt>
                <c:pt idx="76">
                  <c:v>165</c:v>
                </c:pt>
                <c:pt idx="77">
                  <c:v>165</c:v>
                </c:pt>
                <c:pt idx="78">
                  <c:v>165</c:v>
                </c:pt>
                <c:pt idx="79">
                  <c:v>165</c:v>
                </c:pt>
                <c:pt idx="80">
                  <c:v>165</c:v>
                </c:pt>
                <c:pt idx="81">
                  <c:v>165</c:v>
                </c:pt>
                <c:pt idx="82">
                  <c:v>165</c:v>
                </c:pt>
                <c:pt idx="83">
                  <c:v>165</c:v>
                </c:pt>
                <c:pt idx="84">
                  <c:v>165</c:v>
                </c:pt>
                <c:pt idx="85">
                  <c:v>165</c:v>
                </c:pt>
                <c:pt idx="86">
                  <c:v>165</c:v>
                </c:pt>
                <c:pt idx="87">
                  <c:v>165</c:v>
                </c:pt>
                <c:pt idx="88">
                  <c:v>165</c:v>
                </c:pt>
                <c:pt idx="89">
                  <c:v>165</c:v>
                </c:pt>
                <c:pt idx="90">
                  <c:v>165</c:v>
                </c:pt>
                <c:pt idx="91">
                  <c:v>165</c:v>
                </c:pt>
                <c:pt idx="92">
                  <c:v>165</c:v>
                </c:pt>
                <c:pt idx="93">
                  <c:v>165</c:v>
                </c:pt>
                <c:pt idx="94">
                  <c:v>165</c:v>
                </c:pt>
                <c:pt idx="95">
                  <c:v>165</c:v>
                </c:pt>
                <c:pt idx="96">
                  <c:v>165</c:v>
                </c:pt>
                <c:pt idx="97">
                  <c:v>165</c:v>
                </c:pt>
                <c:pt idx="98">
                  <c:v>165</c:v>
                </c:pt>
                <c:pt idx="99">
                  <c:v>165</c:v>
                </c:pt>
                <c:pt idx="100">
                  <c:v>165</c:v>
                </c:pt>
                <c:pt idx="101">
                  <c:v>165</c:v>
                </c:pt>
                <c:pt idx="102">
                  <c:v>165</c:v>
                </c:pt>
                <c:pt idx="103">
                  <c:v>165</c:v>
                </c:pt>
                <c:pt idx="104">
                  <c:v>165</c:v>
                </c:pt>
                <c:pt idx="105">
                  <c:v>165</c:v>
                </c:pt>
                <c:pt idx="106">
                  <c:v>165</c:v>
                </c:pt>
                <c:pt idx="107">
                  <c:v>165</c:v>
                </c:pt>
                <c:pt idx="108">
                  <c:v>165</c:v>
                </c:pt>
                <c:pt idx="109">
                  <c:v>165</c:v>
                </c:pt>
                <c:pt idx="110">
                  <c:v>165</c:v>
                </c:pt>
                <c:pt idx="111">
                  <c:v>165</c:v>
                </c:pt>
                <c:pt idx="112">
                  <c:v>165</c:v>
                </c:pt>
                <c:pt idx="113">
                  <c:v>165</c:v>
                </c:pt>
                <c:pt idx="114">
                  <c:v>165</c:v>
                </c:pt>
                <c:pt idx="115">
                  <c:v>165</c:v>
                </c:pt>
                <c:pt idx="116">
                  <c:v>165</c:v>
                </c:pt>
                <c:pt idx="117">
                  <c:v>165</c:v>
                </c:pt>
                <c:pt idx="118">
                  <c:v>165</c:v>
                </c:pt>
                <c:pt idx="119">
                  <c:v>165</c:v>
                </c:pt>
                <c:pt idx="120">
                  <c:v>165</c:v>
                </c:pt>
                <c:pt idx="121">
                  <c:v>165</c:v>
                </c:pt>
                <c:pt idx="122">
                  <c:v>165</c:v>
                </c:pt>
                <c:pt idx="123">
                  <c:v>165</c:v>
                </c:pt>
                <c:pt idx="124">
                  <c:v>165</c:v>
                </c:pt>
                <c:pt idx="125">
                  <c:v>165</c:v>
                </c:pt>
                <c:pt idx="126">
                  <c:v>165</c:v>
                </c:pt>
                <c:pt idx="127">
                  <c:v>165</c:v>
                </c:pt>
                <c:pt idx="128">
                  <c:v>165</c:v>
                </c:pt>
                <c:pt idx="129">
                  <c:v>165</c:v>
                </c:pt>
                <c:pt idx="130">
                  <c:v>165</c:v>
                </c:pt>
                <c:pt idx="131">
                  <c:v>165</c:v>
                </c:pt>
                <c:pt idx="132">
                  <c:v>165</c:v>
                </c:pt>
                <c:pt idx="133">
                  <c:v>165</c:v>
                </c:pt>
                <c:pt idx="134">
                  <c:v>165</c:v>
                </c:pt>
                <c:pt idx="135">
                  <c:v>165</c:v>
                </c:pt>
                <c:pt idx="136">
                  <c:v>165</c:v>
                </c:pt>
                <c:pt idx="137">
                  <c:v>165</c:v>
                </c:pt>
                <c:pt idx="138">
                  <c:v>165</c:v>
                </c:pt>
                <c:pt idx="139">
                  <c:v>165</c:v>
                </c:pt>
                <c:pt idx="140">
                  <c:v>165</c:v>
                </c:pt>
                <c:pt idx="141">
                  <c:v>165</c:v>
                </c:pt>
                <c:pt idx="142">
                  <c:v>165</c:v>
                </c:pt>
                <c:pt idx="143">
                  <c:v>165</c:v>
                </c:pt>
                <c:pt idx="144">
                  <c:v>165</c:v>
                </c:pt>
                <c:pt idx="145">
                  <c:v>165</c:v>
                </c:pt>
                <c:pt idx="146">
                  <c:v>165</c:v>
                </c:pt>
                <c:pt idx="147">
                  <c:v>165</c:v>
                </c:pt>
                <c:pt idx="148">
                  <c:v>165</c:v>
                </c:pt>
                <c:pt idx="149">
                  <c:v>165</c:v>
                </c:pt>
                <c:pt idx="150">
                  <c:v>165</c:v>
                </c:pt>
                <c:pt idx="151">
                  <c:v>165</c:v>
                </c:pt>
                <c:pt idx="152">
                  <c:v>165</c:v>
                </c:pt>
                <c:pt idx="153">
                  <c:v>165</c:v>
                </c:pt>
                <c:pt idx="154">
                  <c:v>165</c:v>
                </c:pt>
                <c:pt idx="155">
                  <c:v>165</c:v>
                </c:pt>
                <c:pt idx="156">
                  <c:v>165</c:v>
                </c:pt>
                <c:pt idx="157">
                  <c:v>165</c:v>
                </c:pt>
                <c:pt idx="158">
                  <c:v>165</c:v>
                </c:pt>
                <c:pt idx="159">
                  <c:v>165</c:v>
                </c:pt>
                <c:pt idx="160">
                  <c:v>165</c:v>
                </c:pt>
                <c:pt idx="161">
                  <c:v>165</c:v>
                </c:pt>
                <c:pt idx="162">
                  <c:v>165</c:v>
                </c:pt>
                <c:pt idx="163">
                  <c:v>165</c:v>
                </c:pt>
                <c:pt idx="164">
                  <c:v>165</c:v>
                </c:pt>
                <c:pt idx="165">
                  <c:v>165</c:v>
                </c:pt>
                <c:pt idx="166">
                  <c:v>165</c:v>
                </c:pt>
                <c:pt idx="167">
                  <c:v>165</c:v>
                </c:pt>
                <c:pt idx="168">
                  <c:v>165</c:v>
                </c:pt>
                <c:pt idx="169">
                  <c:v>165</c:v>
                </c:pt>
                <c:pt idx="170">
                  <c:v>165</c:v>
                </c:pt>
                <c:pt idx="171">
                  <c:v>165</c:v>
                </c:pt>
                <c:pt idx="172">
                  <c:v>165</c:v>
                </c:pt>
                <c:pt idx="173">
                  <c:v>165</c:v>
                </c:pt>
                <c:pt idx="174">
                  <c:v>165</c:v>
                </c:pt>
                <c:pt idx="175">
                  <c:v>165</c:v>
                </c:pt>
                <c:pt idx="176">
                  <c:v>165</c:v>
                </c:pt>
                <c:pt idx="177">
                  <c:v>165</c:v>
                </c:pt>
                <c:pt idx="178">
                  <c:v>165</c:v>
                </c:pt>
                <c:pt idx="179">
                  <c:v>165</c:v>
                </c:pt>
                <c:pt idx="180">
                  <c:v>165</c:v>
                </c:pt>
                <c:pt idx="181">
                  <c:v>165</c:v>
                </c:pt>
                <c:pt idx="182">
                  <c:v>165</c:v>
                </c:pt>
                <c:pt idx="183">
                  <c:v>165</c:v>
                </c:pt>
                <c:pt idx="184">
                  <c:v>165</c:v>
                </c:pt>
                <c:pt idx="185">
                  <c:v>165</c:v>
                </c:pt>
                <c:pt idx="186">
                  <c:v>165</c:v>
                </c:pt>
                <c:pt idx="187">
                  <c:v>165</c:v>
                </c:pt>
                <c:pt idx="188">
                  <c:v>165</c:v>
                </c:pt>
                <c:pt idx="189">
                  <c:v>165</c:v>
                </c:pt>
                <c:pt idx="190">
                  <c:v>165</c:v>
                </c:pt>
                <c:pt idx="191">
                  <c:v>165</c:v>
                </c:pt>
                <c:pt idx="192">
                  <c:v>165</c:v>
                </c:pt>
                <c:pt idx="193">
                  <c:v>165</c:v>
                </c:pt>
                <c:pt idx="194">
                  <c:v>165</c:v>
                </c:pt>
                <c:pt idx="195">
                  <c:v>165</c:v>
                </c:pt>
                <c:pt idx="196">
                  <c:v>165</c:v>
                </c:pt>
                <c:pt idx="197">
                  <c:v>165</c:v>
                </c:pt>
                <c:pt idx="198">
                  <c:v>165</c:v>
                </c:pt>
                <c:pt idx="199">
                  <c:v>165</c:v>
                </c:pt>
                <c:pt idx="200">
                  <c:v>165</c:v>
                </c:pt>
                <c:pt idx="201">
                  <c:v>165</c:v>
                </c:pt>
                <c:pt idx="202">
                  <c:v>165</c:v>
                </c:pt>
                <c:pt idx="203">
                  <c:v>165</c:v>
                </c:pt>
                <c:pt idx="204">
                  <c:v>165</c:v>
                </c:pt>
                <c:pt idx="205">
                  <c:v>165</c:v>
                </c:pt>
                <c:pt idx="206">
                  <c:v>165</c:v>
                </c:pt>
                <c:pt idx="207">
                  <c:v>165</c:v>
                </c:pt>
                <c:pt idx="208">
                  <c:v>165</c:v>
                </c:pt>
                <c:pt idx="209">
                  <c:v>165</c:v>
                </c:pt>
                <c:pt idx="210">
                  <c:v>165</c:v>
                </c:pt>
                <c:pt idx="211">
                  <c:v>165</c:v>
                </c:pt>
                <c:pt idx="212">
                  <c:v>165</c:v>
                </c:pt>
                <c:pt idx="213">
                  <c:v>165</c:v>
                </c:pt>
                <c:pt idx="214">
                  <c:v>165</c:v>
                </c:pt>
                <c:pt idx="215">
                  <c:v>165</c:v>
                </c:pt>
                <c:pt idx="216">
                  <c:v>165</c:v>
                </c:pt>
                <c:pt idx="217">
                  <c:v>165</c:v>
                </c:pt>
                <c:pt idx="218">
                  <c:v>165</c:v>
                </c:pt>
                <c:pt idx="219">
                  <c:v>165</c:v>
                </c:pt>
                <c:pt idx="220">
                  <c:v>165</c:v>
                </c:pt>
                <c:pt idx="221">
                  <c:v>165</c:v>
                </c:pt>
                <c:pt idx="222">
                  <c:v>165</c:v>
                </c:pt>
                <c:pt idx="223">
                  <c:v>165</c:v>
                </c:pt>
                <c:pt idx="224">
                  <c:v>165</c:v>
                </c:pt>
                <c:pt idx="225">
                  <c:v>165</c:v>
                </c:pt>
                <c:pt idx="226">
                  <c:v>165</c:v>
                </c:pt>
                <c:pt idx="227">
                  <c:v>165</c:v>
                </c:pt>
                <c:pt idx="228">
                  <c:v>165</c:v>
                </c:pt>
                <c:pt idx="229">
                  <c:v>165</c:v>
                </c:pt>
                <c:pt idx="230">
                  <c:v>165</c:v>
                </c:pt>
                <c:pt idx="231">
                  <c:v>165</c:v>
                </c:pt>
                <c:pt idx="232">
                  <c:v>165</c:v>
                </c:pt>
                <c:pt idx="233">
                  <c:v>165</c:v>
                </c:pt>
                <c:pt idx="234">
                  <c:v>165</c:v>
                </c:pt>
                <c:pt idx="235">
                  <c:v>165</c:v>
                </c:pt>
                <c:pt idx="236">
                  <c:v>165</c:v>
                </c:pt>
                <c:pt idx="237">
                  <c:v>165</c:v>
                </c:pt>
                <c:pt idx="238">
                  <c:v>165</c:v>
                </c:pt>
                <c:pt idx="239">
                  <c:v>165</c:v>
                </c:pt>
                <c:pt idx="240">
                  <c:v>165</c:v>
                </c:pt>
                <c:pt idx="241">
                  <c:v>165</c:v>
                </c:pt>
                <c:pt idx="242">
                  <c:v>165</c:v>
                </c:pt>
                <c:pt idx="243">
                  <c:v>165</c:v>
                </c:pt>
                <c:pt idx="244">
                  <c:v>165</c:v>
                </c:pt>
                <c:pt idx="245">
                  <c:v>165</c:v>
                </c:pt>
                <c:pt idx="246">
                  <c:v>165</c:v>
                </c:pt>
                <c:pt idx="247">
                  <c:v>165</c:v>
                </c:pt>
                <c:pt idx="248">
                  <c:v>165</c:v>
                </c:pt>
                <c:pt idx="249">
                  <c:v>165</c:v>
                </c:pt>
                <c:pt idx="250">
                  <c:v>165</c:v>
                </c:pt>
                <c:pt idx="251">
                  <c:v>165</c:v>
                </c:pt>
                <c:pt idx="252">
                  <c:v>165</c:v>
                </c:pt>
                <c:pt idx="253">
                  <c:v>165</c:v>
                </c:pt>
                <c:pt idx="254">
                  <c:v>165</c:v>
                </c:pt>
                <c:pt idx="255">
                  <c:v>165</c:v>
                </c:pt>
                <c:pt idx="256">
                  <c:v>165</c:v>
                </c:pt>
                <c:pt idx="257">
                  <c:v>165</c:v>
                </c:pt>
                <c:pt idx="258">
                  <c:v>165</c:v>
                </c:pt>
                <c:pt idx="259">
                  <c:v>165</c:v>
                </c:pt>
                <c:pt idx="260">
                  <c:v>165</c:v>
                </c:pt>
                <c:pt idx="261">
                  <c:v>165</c:v>
                </c:pt>
                <c:pt idx="262">
                  <c:v>165</c:v>
                </c:pt>
                <c:pt idx="263">
                  <c:v>165</c:v>
                </c:pt>
                <c:pt idx="264">
                  <c:v>165</c:v>
                </c:pt>
                <c:pt idx="265">
                  <c:v>165</c:v>
                </c:pt>
                <c:pt idx="266">
                  <c:v>165</c:v>
                </c:pt>
                <c:pt idx="267">
                  <c:v>165</c:v>
                </c:pt>
                <c:pt idx="268">
                  <c:v>165</c:v>
                </c:pt>
                <c:pt idx="269">
                  <c:v>165</c:v>
                </c:pt>
                <c:pt idx="270">
                  <c:v>165</c:v>
                </c:pt>
                <c:pt idx="271">
                  <c:v>165</c:v>
                </c:pt>
                <c:pt idx="272">
                  <c:v>165</c:v>
                </c:pt>
                <c:pt idx="273">
                  <c:v>165</c:v>
                </c:pt>
                <c:pt idx="274">
                  <c:v>165</c:v>
                </c:pt>
                <c:pt idx="275">
                  <c:v>165</c:v>
                </c:pt>
                <c:pt idx="276">
                  <c:v>165</c:v>
                </c:pt>
                <c:pt idx="277">
                  <c:v>165</c:v>
                </c:pt>
                <c:pt idx="278">
                  <c:v>165</c:v>
                </c:pt>
                <c:pt idx="279">
                  <c:v>165</c:v>
                </c:pt>
                <c:pt idx="280">
                  <c:v>165</c:v>
                </c:pt>
                <c:pt idx="281">
                  <c:v>165</c:v>
                </c:pt>
                <c:pt idx="282">
                  <c:v>165</c:v>
                </c:pt>
                <c:pt idx="283">
                  <c:v>165</c:v>
                </c:pt>
                <c:pt idx="284">
                  <c:v>165</c:v>
                </c:pt>
                <c:pt idx="285">
                  <c:v>165</c:v>
                </c:pt>
                <c:pt idx="286">
                  <c:v>165</c:v>
                </c:pt>
                <c:pt idx="287">
                  <c:v>165</c:v>
                </c:pt>
                <c:pt idx="288">
                  <c:v>165</c:v>
                </c:pt>
                <c:pt idx="289">
                  <c:v>165</c:v>
                </c:pt>
                <c:pt idx="290">
                  <c:v>165</c:v>
                </c:pt>
                <c:pt idx="291">
                  <c:v>165</c:v>
                </c:pt>
                <c:pt idx="292">
                  <c:v>165</c:v>
                </c:pt>
                <c:pt idx="293">
                  <c:v>165</c:v>
                </c:pt>
                <c:pt idx="294">
                  <c:v>165</c:v>
                </c:pt>
                <c:pt idx="295">
                  <c:v>165</c:v>
                </c:pt>
                <c:pt idx="296">
                  <c:v>165</c:v>
                </c:pt>
                <c:pt idx="297">
                  <c:v>165</c:v>
                </c:pt>
                <c:pt idx="298">
                  <c:v>165</c:v>
                </c:pt>
                <c:pt idx="299">
                  <c:v>165</c:v>
                </c:pt>
                <c:pt idx="300">
                  <c:v>165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'Reward_Agent_Expert (2)'!$H$1</c:f>
              <c:strCache>
                <c:ptCount val="1"/>
                <c:pt idx="0">
                  <c:v>1. Quartil Experte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'Reward_Agent_Expert (2)'!$A$2:$A$302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'Reward_Agent_Expert (2)'!$H$2:$H$302</c:f>
              <c:numCache>
                <c:formatCode>General</c:formatCode>
                <c:ptCount val="301"/>
                <c:pt idx="0">
                  <c:v>2207</c:v>
                </c:pt>
                <c:pt idx="1">
                  <c:v>2207</c:v>
                </c:pt>
                <c:pt idx="2">
                  <c:v>2207</c:v>
                </c:pt>
                <c:pt idx="3">
                  <c:v>2207</c:v>
                </c:pt>
                <c:pt idx="4">
                  <c:v>2207</c:v>
                </c:pt>
                <c:pt idx="5">
                  <c:v>2207</c:v>
                </c:pt>
                <c:pt idx="6">
                  <c:v>2207</c:v>
                </c:pt>
                <c:pt idx="7">
                  <c:v>2207</c:v>
                </c:pt>
                <c:pt idx="8">
                  <c:v>2207</c:v>
                </c:pt>
                <c:pt idx="9">
                  <c:v>2207</c:v>
                </c:pt>
                <c:pt idx="10">
                  <c:v>2207</c:v>
                </c:pt>
                <c:pt idx="11">
                  <c:v>2207</c:v>
                </c:pt>
                <c:pt idx="12">
                  <c:v>2207</c:v>
                </c:pt>
                <c:pt idx="13">
                  <c:v>2207</c:v>
                </c:pt>
                <c:pt idx="14">
                  <c:v>2207</c:v>
                </c:pt>
                <c:pt idx="15">
                  <c:v>2207</c:v>
                </c:pt>
                <c:pt idx="16">
                  <c:v>2207</c:v>
                </c:pt>
                <c:pt idx="17">
                  <c:v>2207</c:v>
                </c:pt>
                <c:pt idx="18">
                  <c:v>2207</c:v>
                </c:pt>
                <c:pt idx="19">
                  <c:v>2207</c:v>
                </c:pt>
                <c:pt idx="20">
                  <c:v>2207</c:v>
                </c:pt>
                <c:pt idx="21">
                  <c:v>2207</c:v>
                </c:pt>
                <c:pt idx="22">
                  <c:v>2207</c:v>
                </c:pt>
                <c:pt idx="23">
                  <c:v>2207</c:v>
                </c:pt>
                <c:pt idx="24">
                  <c:v>2207</c:v>
                </c:pt>
                <c:pt idx="25">
                  <c:v>2207</c:v>
                </c:pt>
                <c:pt idx="26">
                  <c:v>2207</c:v>
                </c:pt>
                <c:pt idx="27">
                  <c:v>2207</c:v>
                </c:pt>
                <c:pt idx="28">
                  <c:v>2207</c:v>
                </c:pt>
                <c:pt idx="29">
                  <c:v>2207</c:v>
                </c:pt>
                <c:pt idx="30">
                  <c:v>2207</c:v>
                </c:pt>
                <c:pt idx="31">
                  <c:v>2207</c:v>
                </c:pt>
                <c:pt idx="32">
                  <c:v>2207</c:v>
                </c:pt>
                <c:pt idx="33">
                  <c:v>2207</c:v>
                </c:pt>
                <c:pt idx="34">
                  <c:v>2207</c:v>
                </c:pt>
                <c:pt idx="35">
                  <c:v>2207</c:v>
                </c:pt>
                <c:pt idx="36">
                  <c:v>2207</c:v>
                </c:pt>
                <c:pt idx="37">
                  <c:v>2207</c:v>
                </c:pt>
                <c:pt idx="38">
                  <c:v>2207</c:v>
                </c:pt>
                <c:pt idx="39">
                  <c:v>2207</c:v>
                </c:pt>
                <c:pt idx="40">
                  <c:v>2207</c:v>
                </c:pt>
                <c:pt idx="41">
                  <c:v>2207</c:v>
                </c:pt>
                <c:pt idx="42">
                  <c:v>2207</c:v>
                </c:pt>
                <c:pt idx="43">
                  <c:v>2207</c:v>
                </c:pt>
                <c:pt idx="44">
                  <c:v>2207</c:v>
                </c:pt>
                <c:pt idx="45">
                  <c:v>2207</c:v>
                </c:pt>
                <c:pt idx="46">
                  <c:v>2207</c:v>
                </c:pt>
                <c:pt idx="47">
                  <c:v>2207</c:v>
                </c:pt>
                <c:pt idx="48">
                  <c:v>2207</c:v>
                </c:pt>
                <c:pt idx="49">
                  <c:v>2207</c:v>
                </c:pt>
                <c:pt idx="50">
                  <c:v>2207</c:v>
                </c:pt>
                <c:pt idx="51">
                  <c:v>2207</c:v>
                </c:pt>
                <c:pt idx="52">
                  <c:v>2207</c:v>
                </c:pt>
                <c:pt idx="53">
                  <c:v>2207</c:v>
                </c:pt>
                <c:pt idx="54">
                  <c:v>2207</c:v>
                </c:pt>
                <c:pt idx="55">
                  <c:v>2207</c:v>
                </c:pt>
                <c:pt idx="56">
                  <c:v>2207</c:v>
                </c:pt>
                <c:pt idx="57">
                  <c:v>2207</c:v>
                </c:pt>
                <c:pt idx="58">
                  <c:v>2207</c:v>
                </c:pt>
                <c:pt idx="59">
                  <c:v>2207</c:v>
                </c:pt>
                <c:pt idx="60">
                  <c:v>2207</c:v>
                </c:pt>
                <c:pt idx="61">
                  <c:v>2207</c:v>
                </c:pt>
                <c:pt idx="62">
                  <c:v>2207</c:v>
                </c:pt>
                <c:pt idx="63">
                  <c:v>2207</c:v>
                </c:pt>
                <c:pt idx="64">
                  <c:v>2207</c:v>
                </c:pt>
                <c:pt idx="65">
                  <c:v>2207</c:v>
                </c:pt>
                <c:pt idx="66">
                  <c:v>2207</c:v>
                </c:pt>
                <c:pt idx="67">
                  <c:v>2207</c:v>
                </c:pt>
                <c:pt idx="68">
                  <c:v>2207</c:v>
                </c:pt>
                <c:pt idx="69">
                  <c:v>2207</c:v>
                </c:pt>
                <c:pt idx="70">
                  <c:v>2207</c:v>
                </c:pt>
                <c:pt idx="71">
                  <c:v>2207</c:v>
                </c:pt>
                <c:pt idx="72">
                  <c:v>2207</c:v>
                </c:pt>
                <c:pt idx="73">
                  <c:v>2207</c:v>
                </c:pt>
                <c:pt idx="74">
                  <c:v>2207</c:v>
                </c:pt>
                <c:pt idx="75">
                  <c:v>2207</c:v>
                </c:pt>
                <c:pt idx="76">
                  <c:v>2207</c:v>
                </c:pt>
                <c:pt idx="77">
                  <c:v>2207</c:v>
                </c:pt>
                <c:pt idx="78">
                  <c:v>2207</c:v>
                </c:pt>
                <c:pt idx="79">
                  <c:v>2207</c:v>
                </c:pt>
                <c:pt idx="80">
                  <c:v>2207</c:v>
                </c:pt>
                <c:pt idx="81">
                  <c:v>2207</c:v>
                </c:pt>
                <c:pt idx="82">
                  <c:v>2207</c:v>
                </c:pt>
                <c:pt idx="83">
                  <c:v>2207</c:v>
                </c:pt>
                <c:pt idx="84">
                  <c:v>2207</c:v>
                </c:pt>
                <c:pt idx="85">
                  <c:v>2207</c:v>
                </c:pt>
                <c:pt idx="86">
                  <c:v>2207</c:v>
                </c:pt>
                <c:pt idx="87">
                  <c:v>2207</c:v>
                </c:pt>
                <c:pt idx="88">
                  <c:v>2207</c:v>
                </c:pt>
                <c:pt idx="89">
                  <c:v>2207</c:v>
                </c:pt>
                <c:pt idx="90">
                  <c:v>2207</c:v>
                </c:pt>
                <c:pt idx="91">
                  <c:v>2207</c:v>
                </c:pt>
                <c:pt idx="92">
                  <c:v>2207</c:v>
                </c:pt>
                <c:pt idx="93">
                  <c:v>2207</c:v>
                </c:pt>
                <c:pt idx="94">
                  <c:v>2207</c:v>
                </c:pt>
                <c:pt idx="95">
                  <c:v>2207</c:v>
                </c:pt>
                <c:pt idx="96">
                  <c:v>2207</c:v>
                </c:pt>
                <c:pt idx="97">
                  <c:v>2207</c:v>
                </c:pt>
                <c:pt idx="98">
                  <c:v>2207</c:v>
                </c:pt>
                <c:pt idx="99">
                  <c:v>2207</c:v>
                </c:pt>
                <c:pt idx="100">
                  <c:v>2207</c:v>
                </c:pt>
                <c:pt idx="101">
                  <c:v>2207</c:v>
                </c:pt>
                <c:pt idx="102">
                  <c:v>2207</c:v>
                </c:pt>
                <c:pt idx="103">
                  <c:v>2207</c:v>
                </c:pt>
                <c:pt idx="104">
                  <c:v>2207</c:v>
                </c:pt>
                <c:pt idx="105">
                  <c:v>2207</c:v>
                </c:pt>
                <c:pt idx="106">
                  <c:v>2207</c:v>
                </c:pt>
                <c:pt idx="107">
                  <c:v>2207</c:v>
                </c:pt>
                <c:pt idx="108">
                  <c:v>2207</c:v>
                </c:pt>
                <c:pt idx="109">
                  <c:v>2207</c:v>
                </c:pt>
                <c:pt idx="110">
                  <c:v>2207</c:v>
                </c:pt>
                <c:pt idx="111">
                  <c:v>2207</c:v>
                </c:pt>
                <c:pt idx="112">
                  <c:v>2207</c:v>
                </c:pt>
                <c:pt idx="113">
                  <c:v>2207</c:v>
                </c:pt>
                <c:pt idx="114">
                  <c:v>2207</c:v>
                </c:pt>
                <c:pt idx="115">
                  <c:v>2207</c:v>
                </c:pt>
                <c:pt idx="116">
                  <c:v>2207</c:v>
                </c:pt>
                <c:pt idx="117">
                  <c:v>2207</c:v>
                </c:pt>
                <c:pt idx="118">
                  <c:v>2207</c:v>
                </c:pt>
                <c:pt idx="119">
                  <c:v>2207</c:v>
                </c:pt>
                <c:pt idx="120">
                  <c:v>2207</c:v>
                </c:pt>
                <c:pt idx="121">
                  <c:v>2207</c:v>
                </c:pt>
                <c:pt idx="122">
                  <c:v>2207</c:v>
                </c:pt>
                <c:pt idx="123">
                  <c:v>2207</c:v>
                </c:pt>
                <c:pt idx="124">
                  <c:v>2207</c:v>
                </c:pt>
                <c:pt idx="125">
                  <c:v>2207</c:v>
                </c:pt>
                <c:pt idx="126">
                  <c:v>2207</c:v>
                </c:pt>
                <c:pt idx="127">
                  <c:v>2207</c:v>
                </c:pt>
                <c:pt idx="128">
                  <c:v>2207</c:v>
                </c:pt>
                <c:pt idx="129">
                  <c:v>2207</c:v>
                </c:pt>
                <c:pt idx="130">
                  <c:v>2207</c:v>
                </c:pt>
                <c:pt idx="131">
                  <c:v>2207</c:v>
                </c:pt>
                <c:pt idx="132">
                  <c:v>2207</c:v>
                </c:pt>
                <c:pt idx="133">
                  <c:v>2207</c:v>
                </c:pt>
                <c:pt idx="134">
                  <c:v>2207</c:v>
                </c:pt>
                <c:pt idx="135">
                  <c:v>2207</c:v>
                </c:pt>
                <c:pt idx="136">
                  <c:v>2207</c:v>
                </c:pt>
                <c:pt idx="137">
                  <c:v>2207</c:v>
                </c:pt>
                <c:pt idx="138">
                  <c:v>2207</c:v>
                </c:pt>
                <c:pt idx="139">
                  <c:v>2207</c:v>
                </c:pt>
                <c:pt idx="140">
                  <c:v>2207</c:v>
                </c:pt>
                <c:pt idx="141">
                  <c:v>2207</c:v>
                </c:pt>
                <c:pt idx="142">
                  <c:v>2207</c:v>
                </c:pt>
                <c:pt idx="143">
                  <c:v>2207</c:v>
                </c:pt>
                <c:pt idx="144">
                  <c:v>2207</c:v>
                </c:pt>
                <c:pt idx="145">
                  <c:v>2207</c:v>
                </c:pt>
                <c:pt idx="146">
                  <c:v>2207</c:v>
                </c:pt>
                <c:pt idx="147">
                  <c:v>2207</c:v>
                </c:pt>
                <c:pt idx="148">
                  <c:v>2207</c:v>
                </c:pt>
                <c:pt idx="149">
                  <c:v>2207</c:v>
                </c:pt>
                <c:pt idx="150">
                  <c:v>2207</c:v>
                </c:pt>
                <c:pt idx="151">
                  <c:v>2207</c:v>
                </c:pt>
                <c:pt idx="152">
                  <c:v>2207</c:v>
                </c:pt>
                <c:pt idx="153">
                  <c:v>2207</c:v>
                </c:pt>
                <c:pt idx="154">
                  <c:v>2207</c:v>
                </c:pt>
                <c:pt idx="155">
                  <c:v>2207</c:v>
                </c:pt>
                <c:pt idx="156">
                  <c:v>2207</c:v>
                </c:pt>
                <c:pt idx="157">
                  <c:v>2207</c:v>
                </c:pt>
                <c:pt idx="158">
                  <c:v>2207</c:v>
                </c:pt>
                <c:pt idx="159">
                  <c:v>2207</c:v>
                </c:pt>
                <c:pt idx="160">
                  <c:v>2207</c:v>
                </c:pt>
                <c:pt idx="161">
                  <c:v>2207</c:v>
                </c:pt>
                <c:pt idx="162">
                  <c:v>2207</c:v>
                </c:pt>
                <c:pt idx="163">
                  <c:v>2207</c:v>
                </c:pt>
                <c:pt idx="164">
                  <c:v>2207</c:v>
                </c:pt>
                <c:pt idx="165">
                  <c:v>2207</c:v>
                </c:pt>
                <c:pt idx="166">
                  <c:v>2207</c:v>
                </c:pt>
                <c:pt idx="167">
                  <c:v>2207</c:v>
                </c:pt>
                <c:pt idx="168">
                  <c:v>2207</c:v>
                </c:pt>
                <c:pt idx="169">
                  <c:v>2207</c:v>
                </c:pt>
                <c:pt idx="170">
                  <c:v>2207</c:v>
                </c:pt>
                <c:pt idx="171">
                  <c:v>2207</c:v>
                </c:pt>
                <c:pt idx="172">
                  <c:v>2207</c:v>
                </c:pt>
                <c:pt idx="173">
                  <c:v>2207</c:v>
                </c:pt>
                <c:pt idx="174">
                  <c:v>2207</c:v>
                </c:pt>
                <c:pt idx="175">
                  <c:v>2207</c:v>
                </c:pt>
                <c:pt idx="176">
                  <c:v>2207</c:v>
                </c:pt>
                <c:pt idx="177">
                  <c:v>2207</c:v>
                </c:pt>
                <c:pt idx="178">
                  <c:v>2207</c:v>
                </c:pt>
                <c:pt idx="179">
                  <c:v>2207</c:v>
                </c:pt>
                <c:pt idx="180">
                  <c:v>2207</c:v>
                </c:pt>
                <c:pt idx="181">
                  <c:v>2207</c:v>
                </c:pt>
                <c:pt idx="182">
                  <c:v>2207</c:v>
                </c:pt>
                <c:pt idx="183">
                  <c:v>2207</c:v>
                </c:pt>
                <c:pt idx="184">
                  <c:v>2207</c:v>
                </c:pt>
                <c:pt idx="185">
                  <c:v>2207</c:v>
                </c:pt>
                <c:pt idx="186">
                  <c:v>2207</c:v>
                </c:pt>
                <c:pt idx="187">
                  <c:v>2207</c:v>
                </c:pt>
                <c:pt idx="188">
                  <c:v>2207</c:v>
                </c:pt>
                <c:pt idx="189">
                  <c:v>2207</c:v>
                </c:pt>
                <c:pt idx="190">
                  <c:v>2207</c:v>
                </c:pt>
                <c:pt idx="191">
                  <c:v>2207</c:v>
                </c:pt>
                <c:pt idx="192">
                  <c:v>2207</c:v>
                </c:pt>
                <c:pt idx="193">
                  <c:v>2207</c:v>
                </c:pt>
                <c:pt idx="194">
                  <c:v>2207</c:v>
                </c:pt>
                <c:pt idx="195">
                  <c:v>2207</c:v>
                </c:pt>
                <c:pt idx="196">
                  <c:v>2207</c:v>
                </c:pt>
                <c:pt idx="197">
                  <c:v>2207</c:v>
                </c:pt>
                <c:pt idx="198">
                  <c:v>2207</c:v>
                </c:pt>
                <c:pt idx="199">
                  <c:v>2207</c:v>
                </c:pt>
                <c:pt idx="200">
                  <c:v>2207</c:v>
                </c:pt>
                <c:pt idx="201">
                  <c:v>2207</c:v>
                </c:pt>
                <c:pt idx="202">
                  <c:v>2207</c:v>
                </c:pt>
                <c:pt idx="203">
                  <c:v>2207</c:v>
                </c:pt>
                <c:pt idx="204">
                  <c:v>2207</c:v>
                </c:pt>
                <c:pt idx="205">
                  <c:v>2207</c:v>
                </c:pt>
                <c:pt idx="206">
                  <c:v>2207</c:v>
                </c:pt>
                <c:pt idx="207">
                  <c:v>2207</c:v>
                </c:pt>
                <c:pt idx="208">
                  <c:v>2207</c:v>
                </c:pt>
                <c:pt idx="209">
                  <c:v>2207</c:v>
                </c:pt>
                <c:pt idx="210">
                  <c:v>2207</c:v>
                </c:pt>
                <c:pt idx="211">
                  <c:v>2207</c:v>
                </c:pt>
                <c:pt idx="212">
                  <c:v>2207</c:v>
                </c:pt>
                <c:pt idx="213">
                  <c:v>2207</c:v>
                </c:pt>
                <c:pt idx="214">
                  <c:v>2207</c:v>
                </c:pt>
                <c:pt idx="215">
                  <c:v>2207</c:v>
                </c:pt>
                <c:pt idx="216">
                  <c:v>2207</c:v>
                </c:pt>
                <c:pt idx="217">
                  <c:v>2207</c:v>
                </c:pt>
                <c:pt idx="218">
                  <c:v>2207</c:v>
                </c:pt>
                <c:pt idx="219">
                  <c:v>2207</c:v>
                </c:pt>
                <c:pt idx="220">
                  <c:v>2207</c:v>
                </c:pt>
                <c:pt idx="221">
                  <c:v>2207</c:v>
                </c:pt>
                <c:pt idx="222">
                  <c:v>2207</c:v>
                </c:pt>
                <c:pt idx="223">
                  <c:v>2207</c:v>
                </c:pt>
                <c:pt idx="224">
                  <c:v>2207</c:v>
                </c:pt>
                <c:pt idx="225">
                  <c:v>2207</c:v>
                </c:pt>
                <c:pt idx="226">
                  <c:v>2207</c:v>
                </c:pt>
                <c:pt idx="227">
                  <c:v>2207</c:v>
                </c:pt>
                <c:pt idx="228">
                  <c:v>2207</c:v>
                </c:pt>
                <c:pt idx="229">
                  <c:v>2207</c:v>
                </c:pt>
                <c:pt idx="230">
                  <c:v>2207</c:v>
                </c:pt>
                <c:pt idx="231">
                  <c:v>2207</c:v>
                </c:pt>
                <c:pt idx="232">
                  <c:v>2207</c:v>
                </c:pt>
                <c:pt idx="233">
                  <c:v>2207</c:v>
                </c:pt>
                <c:pt idx="234">
                  <c:v>2207</c:v>
                </c:pt>
                <c:pt idx="235">
                  <c:v>2207</c:v>
                </c:pt>
                <c:pt idx="236">
                  <c:v>2207</c:v>
                </c:pt>
                <c:pt idx="237">
                  <c:v>2207</c:v>
                </c:pt>
                <c:pt idx="238">
                  <c:v>2207</c:v>
                </c:pt>
                <c:pt idx="239">
                  <c:v>2207</c:v>
                </c:pt>
                <c:pt idx="240">
                  <c:v>2207</c:v>
                </c:pt>
                <c:pt idx="241">
                  <c:v>2207</c:v>
                </c:pt>
                <c:pt idx="242">
                  <c:v>2207</c:v>
                </c:pt>
                <c:pt idx="243">
                  <c:v>2207</c:v>
                </c:pt>
                <c:pt idx="244">
                  <c:v>2207</c:v>
                </c:pt>
                <c:pt idx="245">
                  <c:v>2207</c:v>
                </c:pt>
                <c:pt idx="246">
                  <c:v>2207</c:v>
                </c:pt>
                <c:pt idx="247">
                  <c:v>2207</c:v>
                </c:pt>
                <c:pt idx="248">
                  <c:v>2207</c:v>
                </c:pt>
                <c:pt idx="249">
                  <c:v>2207</c:v>
                </c:pt>
                <c:pt idx="250">
                  <c:v>2207</c:v>
                </c:pt>
                <c:pt idx="251">
                  <c:v>2207</c:v>
                </c:pt>
                <c:pt idx="252">
                  <c:v>2207</c:v>
                </c:pt>
                <c:pt idx="253">
                  <c:v>2207</c:v>
                </c:pt>
                <c:pt idx="254">
                  <c:v>2207</c:v>
                </c:pt>
                <c:pt idx="255">
                  <c:v>2207</c:v>
                </c:pt>
                <c:pt idx="256">
                  <c:v>2207</c:v>
                </c:pt>
                <c:pt idx="257">
                  <c:v>2207</c:v>
                </c:pt>
                <c:pt idx="258">
                  <c:v>2207</c:v>
                </c:pt>
                <c:pt idx="259">
                  <c:v>2207</c:v>
                </c:pt>
                <c:pt idx="260">
                  <c:v>2207</c:v>
                </c:pt>
                <c:pt idx="261">
                  <c:v>2207</c:v>
                </c:pt>
                <c:pt idx="262">
                  <c:v>2207</c:v>
                </c:pt>
                <c:pt idx="263">
                  <c:v>2207</c:v>
                </c:pt>
                <c:pt idx="264">
                  <c:v>2207</c:v>
                </c:pt>
                <c:pt idx="265">
                  <c:v>2207</c:v>
                </c:pt>
                <c:pt idx="266">
                  <c:v>2207</c:v>
                </c:pt>
                <c:pt idx="267">
                  <c:v>2207</c:v>
                </c:pt>
                <c:pt idx="268">
                  <c:v>2207</c:v>
                </c:pt>
                <c:pt idx="269">
                  <c:v>2207</c:v>
                </c:pt>
                <c:pt idx="270">
                  <c:v>2207</c:v>
                </c:pt>
                <c:pt idx="271">
                  <c:v>2207</c:v>
                </c:pt>
                <c:pt idx="272">
                  <c:v>2207</c:v>
                </c:pt>
                <c:pt idx="273">
                  <c:v>2207</c:v>
                </c:pt>
                <c:pt idx="274">
                  <c:v>2207</c:v>
                </c:pt>
                <c:pt idx="275">
                  <c:v>2207</c:v>
                </c:pt>
                <c:pt idx="276">
                  <c:v>2207</c:v>
                </c:pt>
                <c:pt idx="277">
                  <c:v>2207</c:v>
                </c:pt>
                <c:pt idx="278">
                  <c:v>2207</c:v>
                </c:pt>
                <c:pt idx="279">
                  <c:v>2207</c:v>
                </c:pt>
                <c:pt idx="280">
                  <c:v>2207</c:v>
                </c:pt>
                <c:pt idx="281">
                  <c:v>2207</c:v>
                </c:pt>
                <c:pt idx="282">
                  <c:v>2207</c:v>
                </c:pt>
                <c:pt idx="283">
                  <c:v>2207</c:v>
                </c:pt>
                <c:pt idx="284">
                  <c:v>2207</c:v>
                </c:pt>
                <c:pt idx="285">
                  <c:v>2207</c:v>
                </c:pt>
                <c:pt idx="286">
                  <c:v>2207</c:v>
                </c:pt>
                <c:pt idx="287">
                  <c:v>2207</c:v>
                </c:pt>
                <c:pt idx="288">
                  <c:v>2207</c:v>
                </c:pt>
                <c:pt idx="289">
                  <c:v>2207</c:v>
                </c:pt>
                <c:pt idx="290">
                  <c:v>2207</c:v>
                </c:pt>
                <c:pt idx="291">
                  <c:v>2207</c:v>
                </c:pt>
                <c:pt idx="292">
                  <c:v>2207</c:v>
                </c:pt>
                <c:pt idx="293">
                  <c:v>2207</c:v>
                </c:pt>
                <c:pt idx="294">
                  <c:v>2207</c:v>
                </c:pt>
                <c:pt idx="295">
                  <c:v>2207</c:v>
                </c:pt>
                <c:pt idx="296">
                  <c:v>2207</c:v>
                </c:pt>
                <c:pt idx="297">
                  <c:v>2207</c:v>
                </c:pt>
                <c:pt idx="298">
                  <c:v>2207</c:v>
                </c:pt>
                <c:pt idx="299">
                  <c:v>2207</c:v>
                </c:pt>
                <c:pt idx="300">
                  <c:v>2207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'Reward_Agent_Expert (2)'!$I$1</c:f>
              <c:strCache>
                <c:ptCount val="1"/>
                <c:pt idx="0">
                  <c:v>Median Experte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'Reward_Agent_Expert (2)'!$A$2:$A$302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'Reward_Agent_Expert (2)'!$I$2:$I$302</c:f>
              <c:numCache>
                <c:formatCode>General</c:formatCode>
                <c:ptCount val="301"/>
                <c:pt idx="0">
                  <c:v>3514</c:v>
                </c:pt>
                <c:pt idx="1">
                  <c:v>3514</c:v>
                </c:pt>
                <c:pt idx="2">
                  <c:v>3514</c:v>
                </c:pt>
                <c:pt idx="3">
                  <c:v>3514</c:v>
                </c:pt>
                <c:pt idx="4">
                  <c:v>3514</c:v>
                </c:pt>
                <c:pt idx="5">
                  <c:v>3514</c:v>
                </c:pt>
                <c:pt idx="6">
                  <c:v>3514</c:v>
                </c:pt>
                <c:pt idx="7">
                  <c:v>3514</c:v>
                </c:pt>
                <c:pt idx="8">
                  <c:v>3514</c:v>
                </c:pt>
                <c:pt idx="9">
                  <c:v>3514</c:v>
                </c:pt>
                <c:pt idx="10">
                  <c:v>3514</c:v>
                </c:pt>
                <c:pt idx="11">
                  <c:v>3514</c:v>
                </c:pt>
                <c:pt idx="12">
                  <c:v>3514</c:v>
                </c:pt>
                <c:pt idx="13">
                  <c:v>3514</c:v>
                </c:pt>
                <c:pt idx="14">
                  <c:v>3514</c:v>
                </c:pt>
                <c:pt idx="15">
                  <c:v>3514</c:v>
                </c:pt>
                <c:pt idx="16">
                  <c:v>3514</c:v>
                </c:pt>
                <c:pt idx="17">
                  <c:v>3514</c:v>
                </c:pt>
                <c:pt idx="18">
                  <c:v>3514</c:v>
                </c:pt>
                <c:pt idx="19">
                  <c:v>3514</c:v>
                </c:pt>
                <c:pt idx="20">
                  <c:v>3514</c:v>
                </c:pt>
                <c:pt idx="21">
                  <c:v>3514</c:v>
                </c:pt>
                <c:pt idx="22">
                  <c:v>3514</c:v>
                </c:pt>
                <c:pt idx="23">
                  <c:v>3514</c:v>
                </c:pt>
                <c:pt idx="24">
                  <c:v>3514</c:v>
                </c:pt>
                <c:pt idx="25">
                  <c:v>3514</c:v>
                </c:pt>
                <c:pt idx="26">
                  <c:v>3514</c:v>
                </c:pt>
                <c:pt idx="27">
                  <c:v>3514</c:v>
                </c:pt>
                <c:pt idx="28">
                  <c:v>3514</c:v>
                </c:pt>
                <c:pt idx="29">
                  <c:v>3514</c:v>
                </c:pt>
                <c:pt idx="30">
                  <c:v>3514</c:v>
                </c:pt>
                <c:pt idx="31">
                  <c:v>3514</c:v>
                </c:pt>
                <c:pt idx="32">
                  <c:v>3514</c:v>
                </c:pt>
                <c:pt idx="33">
                  <c:v>3514</c:v>
                </c:pt>
                <c:pt idx="34">
                  <c:v>3514</c:v>
                </c:pt>
                <c:pt idx="35">
                  <c:v>3514</c:v>
                </c:pt>
                <c:pt idx="36">
                  <c:v>3514</c:v>
                </c:pt>
                <c:pt idx="37">
                  <c:v>3514</c:v>
                </c:pt>
                <c:pt idx="38">
                  <c:v>3514</c:v>
                </c:pt>
                <c:pt idx="39">
                  <c:v>3514</c:v>
                </c:pt>
                <c:pt idx="40">
                  <c:v>3514</c:v>
                </c:pt>
                <c:pt idx="41">
                  <c:v>3514</c:v>
                </c:pt>
                <c:pt idx="42">
                  <c:v>3514</c:v>
                </c:pt>
                <c:pt idx="43">
                  <c:v>3514</c:v>
                </c:pt>
                <c:pt idx="44">
                  <c:v>3514</c:v>
                </c:pt>
                <c:pt idx="45">
                  <c:v>3514</c:v>
                </c:pt>
                <c:pt idx="46">
                  <c:v>3514</c:v>
                </c:pt>
                <c:pt idx="47">
                  <c:v>3514</c:v>
                </c:pt>
                <c:pt idx="48">
                  <c:v>3514</c:v>
                </c:pt>
                <c:pt idx="49">
                  <c:v>3514</c:v>
                </c:pt>
                <c:pt idx="50">
                  <c:v>3514</c:v>
                </c:pt>
                <c:pt idx="51">
                  <c:v>3514</c:v>
                </c:pt>
                <c:pt idx="52">
                  <c:v>3514</c:v>
                </c:pt>
                <c:pt idx="53">
                  <c:v>3514</c:v>
                </c:pt>
                <c:pt idx="54">
                  <c:v>3514</c:v>
                </c:pt>
                <c:pt idx="55">
                  <c:v>3514</c:v>
                </c:pt>
                <c:pt idx="56">
                  <c:v>3514</c:v>
                </c:pt>
                <c:pt idx="57">
                  <c:v>3514</c:v>
                </c:pt>
                <c:pt idx="58">
                  <c:v>3514</c:v>
                </c:pt>
                <c:pt idx="59">
                  <c:v>3514</c:v>
                </c:pt>
                <c:pt idx="60">
                  <c:v>3514</c:v>
                </c:pt>
                <c:pt idx="61">
                  <c:v>3514</c:v>
                </c:pt>
                <c:pt idx="62">
                  <c:v>3514</c:v>
                </c:pt>
                <c:pt idx="63">
                  <c:v>3514</c:v>
                </c:pt>
                <c:pt idx="64">
                  <c:v>3514</c:v>
                </c:pt>
                <c:pt idx="65">
                  <c:v>3514</c:v>
                </c:pt>
                <c:pt idx="66">
                  <c:v>3514</c:v>
                </c:pt>
                <c:pt idx="67">
                  <c:v>3514</c:v>
                </c:pt>
                <c:pt idx="68">
                  <c:v>3514</c:v>
                </c:pt>
                <c:pt idx="69">
                  <c:v>3514</c:v>
                </c:pt>
                <c:pt idx="70">
                  <c:v>3514</c:v>
                </c:pt>
                <c:pt idx="71">
                  <c:v>3514</c:v>
                </c:pt>
                <c:pt idx="72">
                  <c:v>3514</c:v>
                </c:pt>
                <c:pt idx="73">
                  <c:v>3514</c:v>
                </c:pt>
                <c:pt idx="74">
                  <c:v>3514</c:v>
                </c:pt>
                <c:pt idx="75">
                  <c:v>3514</c:v>
                </c:pt>
                <c:pt idx="76">
                  <c:v>3514</c:v>
                </c:pt>
                <c:pt idx="77">
                  <c:v>3514</c:v>
                </c:pt>
                <c:pt idx="78">
                  <c:v>3514</c:v>
                </c:pt>
                <c:pt idx="79">
                  <c:v>3514</c:v>
                </c:pt>
                <c:pt idx="80">
                  <c:v>3514</c:v>
                </c:pt>
                <c:pt idx="81">
                  <c:v>3514</c:v>
                </c:pt>
                <c:pt idx="82">
                  <c:v>3514</c:v>
                </c:pt>
                <c:pt idx="83">
                  <c:v>3514</c:v>
                </c:pt>
                <c:pt idx="84">
                  <c:v>3514</c:v>
                </c:pt>
                <c:pt idx="85">
                  <c:v>3514</c:v>
                </c:pt>
                <c:pt idx="86">
                  <c:v>3514</c:v>
                </c:pt>
                <c:pt idx="87">
                  <c:v>3514</c:v>
                </c:pt>
                <c:pt idx="88">
                  <c:v>3514</c:v>
                </c:pt>
                <c:pt idx="89">
                  <c:v>3514</c:v>
                </c:pt>
                <c:pt idx="90">
                  <c:v>3514</c:v>
                </c:pt>
                <c:pt idx="91">
                  <c:v>3514</c:v>
                </c:pt>
                <c:pt idx="92">
                  <c:v>3514</c:v>
                </c:pt>
                <c:pt idx="93">
                  <c:v>3514</c:v>
                </c:pt>
                <c:pt idx="94">
                  <c:v>3514</c:v>
                </c:pt>
                <c:pt idx="95">
                  <c:v>3514</c:v>
                </c:pt>
                <c:pt idx="96">
                  <c:v>3514</c:v>
                </c:pt>
                <c:pt idx="97">
                  <c:v>3514</c:v>
                </c:pt>
                <c:pt idx="98">
                  <c:v>3514</c:v>
                </c:pt>
                <c:pt idx="99">
                  <c:v>3514</c:v>
                </c:pt>
                <c:pt idx="100">
                  <c:v>3514</c:v>
                </c:pt>
                <c:pt idx="101">
                  <c:v>3514</c:v>
                </c:pt>
                <c:pt idx="102">
                  <c:v>3514</c:v>
                </c:pt>
                <c:pt idx="103">
                  <c:v>3514</c:v>
                </c:pt>
                <c:pt idx="104">
                  <c:v>3514</c:v>
                </c:pt>
                <c:pt idx="105">
                  <c:v>3514</c:v>
                </c:pt>
                <c:pt idx="106">
                  <c:v>3514</c:v>
                </c:pt>
                <c:pt idx="107">
                  <c:v>3514</c:v>
                </c:pt>
                <c:pt idx="108">
                  <c:v>3514</c:v>
                </c:pt>
                <c:pt idx="109">
                  <c:v>3514</c:v>
                </c:pt>
                <c:pt idx="110">
                  <c:v>3514</c:v>
                </c:pt>
                <c:pt idx="111">
                  <c:v>3514</c:v>
                </c:pt>
                <c:pt idx="112">
                  <c:v>3514</c:v>
                </c:pt>
                <c:pt idx="113">
                  <c:v>3514</c:v>
                </c:pt>
                <c:pt idx="114">
                  <c:v>3514</c:v>
                </c:pt>
                <c:pt idx="115">
                  <c:v>3514</c:v>
                </c:pt>
                <c:pt idx="116">
                  <c:v>3514</c:v>
                </c:pt>
                <c:pt idx="117">
                  <c:v>3514</c:v>
                </c:pt>
                <c:pt idx="118">
                  <c:v>3514</c:v>
                </c:pt>
                <c:pt idx="119">
                  <c:v>3514</c:v>
                </c:pt>
                <c:pt idx="120">
                  <c:v>3514</c:v>
                </c:pt>
                <c:pt idx="121">
                  <c:v>3514</c:v>
                </c:pt>
                <c:pt idx="122">
                  <c:v>3514</c:v>
                </c:pt>
                <c:pt idx="123">
                  <c:v>3514</c:v>
                </c:pt>
                <c:pt idx="124">
                  <c:v>3514</c:v>
                </c:pt>
                <c:pt idx="125">
                  <c:v>3514</c:v>
                </c:pt>
                <c:pt idx="126">
                  <c:v>3514</c:v>
                </c:pt>
                <c:pt idx="127">
                  <c:v>3514</c:v>
                </c:pt>
                <c:pt idx="128">
                  <c:v>3514</c:v>
                </c:pt>
                <c:pt idx="129">
                  <c:v>3514</c:v>
                </c:pt>
                <c:pt idx="130">
                  <c:v>3514</c:v>
                </c:pt>
                <c:pt idx="131">
                  <c:v>3514</c:v>
                </c:pt>
                <c:pt idx="132">
                  <c:v>3514</c:v>
                </c:pt>
                <c:pt idx="133">
                  <c:v>3514</c:v>
                </c:pt>
                <c:pt idx="134">
                  <c:v>3514</c:v>
                </c:pt>
                <c:pt idx="135">
                  <c:v>3514</c:v>
                </c:pt>
                <c:pt idx="136">
                  <c:v>3514</c:v>
                </c:pt>
                <c:pt idx="137">
                  <c:v>3514</c:v>
                </c:pt>
                <c:pt idx="138">
                  <c:v>3514</c:v>
                </c:pt>
                <c:pt idx="139">
                  <c:v>3514</c:v>
                </c:pt>
                <c:pt idx="140">
                  <c:v>3514</c:v>
                </c:pt>
                <c:pt idx="141">
                  <c:v>3514</c:v>
                </c:pt>
                <c:pt idx="142">
                  <c:v>3514</c:v>
                </c:pt>
                <c:pt idx="143">
                  <c:v>3514</c:v>
                </c:pt>
                <c:pt idx="144">
                  <c:v>3514</c:v>
                </c:pt>
                <c:pt idx="145">
                  <c:v>3514</c:v>
                </c:pt>
                <c:pt idx="146">
                  <c:v>3514</c:v>
                </c:pt>
                <c:pt idx="147">
                  <c:v>3514</c:v>
                </c:pt>
                <c:pt idx="148">
                  <c:v>3514</c:v>
                </c:pt>
                <c:pt idx="149">
                  <c:v>3514</c:v>
                </c:pt>
                <c:pt idx="150">
                  <c:v>3514</c:v>
                </c:pt>
                <c:pt idx="151">
                  <c:v>3514</c:v>
                </c:pt>
                <c:pt idx="152">
                  <c:v>3514</c:v>
                </c:pt>
                <c:pt idx="153">
                  <c:v>3514</c:v>
                </c:pt>
                <c:pt idx="154">
                  <c:v>3514</c:v>
                </c:pt>
                <c:pt idx="155">
                  <c:v>3514</c:v>
                </c:pt>
                <c:pt idx="156">
                  <c:v>3514</c:v>
                </c:pt>
                <c:pt idx="157">
                  <c:v>3514</c:v>
                </c:pt>
                <c:pt idx="158">
                  <c:v>3514</c:v>
                </c:pt>
                <c:pt idx="159">
                  <c:v>3514</c:v>
                </c:pt>
                <c:pt idx="160">
                  <c:v>3514</c:v>
                </c:pt>
                <c:pt idx="161">
                  <c:v>3514</c:v>
                </c:pt>
                <c:pt idx="162">
                  <c:v>3514</c:v>
                </c:pt>
                <c:pt idx="163">
                  <c:v>3514</c:v>
                </c:pt>
                <c:pt idx="164">
                  <c:v>3514</c:v>
                </c:pt>
                <c:pt idx="165">
                  <c:v>3514</c:v>
                </c:pt>
                <c:pt idx="166">
                  <c:v>3514</c:v>
                </c:pt>
                <c:pt idx="167">
                  <c:v>3514</c:v>
                </c:pt>
                <c:pt idx="168">
                  <c:v>3514</c:v>
                </c:pt>
                <c:pt idx="169">
                  <c:v>3514</c:v>
                </c:pt>
                <c:pt idx="170">
                  <c:v>3514</c:v>
                </c:pt>
                <c:pt idx="171">
                  <c:v>3514</c:v>
                </c:pt>
                <c:pt idx="172">
                  <c:v>3514</c:v>
                </c:pt>
                <c:pt idx="173">
                  <c:v>3514</c:v>
                </c:pt>
                <c:pt idx="174">
                  <c:v>3514</c:v>
                </c:pt>
                <c:pt idx="175">
                  <c:v>3514</c:v>
                </c:pt>
                <c:pt idx="176">
                  <c:v>3514</c:v>
                </c:pt>
                <c:pt idx="177">
                  <c:v>3514</c:v>
                </c:pt>
                <c:pt idx="178">
                  <c:v>3514</c:v>
                </c:pt>
                <c:pt idx="179">
                  <c:v>3514</c:v>
                </c:pt>
                <c:pt idx="180">
                  <c:v>3514</c:v>
                </c:pt>
                <c:pt idx="181">
                  <c:v>3514</c:v>
                </c:pt>
                <c:pt idx="182">
                  <c:v>3514</c:v>
                </c:pt>
                <c:pt idx="183">
                  <c:v>3514</c:v>
                </c:pt>
                <c:pt idx="184">
                  <c:v>3514</c:v>
                </c:pt>
                <c:pt idx="185">
                  <c:v>3514</c:v>
                </c:pt>
                <c:pt idx="186">
                  <c:v>3514</c:v>
                </c:pt>
                <c:pt idx="187">
                  <c:v>3514</c:v>
                </c:pt>
                <c:pt idx="188">
                  <c:v>3514</c:v>
                </c:pt>
                <c:pt idx="189">
                  <c:v>3514</c:v>
                </c:pt>
                <c:pt idx="190">
                  <c:v>3514</c:v>
                </c:pt>
                <c:pt idx="191">
                  <c:v>3514</c:v>
                </c:pt>
                <c:pt idx="192">
                  <c:v>3514</c:v>
                </c:pt>
                <c:pt idx="193">
                  <c:v>3514</c:v>
                </c:pt>
                <c:pt idx="194">
                  <c:v>3514</c:v>
                </c:pt>
                <c:pt idx="195">
                  <c:v>3514</c:v>
                </c:pt>
                <c:pt idx="196">
                  <c:v>3514</c:v>
                </c:pt>
                <c:pt idx="197">
                  <c:v>3514</c:v>
                </c:pt>
                <c:pt idx="198">
                  <c:v>3514</c:v>
                </c:pt>
                <c:pt idx="199">
                  <c:v>3514</c:v>
                </c:pt>
                <c:pt idx="200">
                  <c:v>3514</c:v>
                </c:pt>
                <c:pt idx="201">
                  <c:v>3514</c:v>
                </c:pt>
                <c:pt idx="202">
                  <c:v>3514</c:v>
                </c:pt>
                <c:pt idx="203">
                  <c:v>3514</c:v>
                </c:pt>
                <c:pt idx="204">
                  <c:v>3514</c:v>
                </c:pt>
                <c:pt idx="205">
                  <c:v>3514</c:v>
                </c:pt>
                <c:pt idx="206">
                  <c:v>3514</c:v>
                </c:pt>
                <c:pt idx="207">
                  <c:v>3514</c:v>
                </c:pt>
                <c:pt idx="208">
                  <c:v>3514</c:v>
                </c:pt>
                <c:pt idx="209">
                  <c:v>3514</c:v>
                </c:pt>
                <c:pt idx="210">
                  <c:v>3514</c:v>
                </c:pt>
                <c:pt idx="211">
                  <c:v>3514</c:v>
                </c:pt>
                <c:pt idx="212">
                  <c:v>3514</c:v>
                </c:pt>
                <c:pt idx="213">
                  <c:v>3514</c:v>
                </c:pt>
                <c:pt idx="214">
                  <c:v>3514</c:v>
                </c:pt>
                <c:pt idx="215">
                  <c:v>3514</c:v>
                </c:pt>
                <c:pt idx="216">
                  <c:v>3514</c:v>
                </c:pt>
                <c:pt idx="217">
                  <c:v>3514</c:v>
                </c:pt>
                <c:pt idx="218">
                  <c:v>3514</c:v>
                </c:pt>
                <c:pt idx="219">
                  <c:v>3514</c:v>
                </c:pt>
                <c:pt idx="220">
                  <c:v>3514</c:v>
                </c:pt>
                <c:pt idx="221">
                  <c:v>3514</c:v>
                </c:pt>
                <c:pt idx="222">
                  <c:v>3514</c:v>
                </c:pt>
                <c:pt idx="223">
                  <c:v>3514</c:v>
                </c:pt>
                <c:pt idx="224">
                  <c:v>3514</c:v>
                </c:pt>
                <c:pt idx="225">
                  <c:v>3514</c:v>
                </c:pt>
                <c:pt idx="226">
                  <c:v>3514</c:v>
                </c:pt>
                <c:pt idx="227">
                  <c:v>3514</c:v>
                </c:pt>
                <c:pt idx="228">
                  <c:v>3514</c:v>
                </c:pt>
                <c:pt idx="229">
                  <c:v>3514</c:v>
                </c:pt>
                <c:pt idx="230">
                  <c:v>3514</c:v>
                </c:pt>
                <c:pt idx="231">
                  <c:v>3514</c:v>
                </c:pt>
                <c:pt idx="232">
                  <c:v>3514</c:v>
                </c:pt>
                <c:pt idx="233">
                  <c:v>3514</c:v>
                </c:pt>
                <c:pt idx="234">
                  <c:v>3514</c:v>
                </c:pt>
                <c:pt idx="235">
                  <c:v>3514</c:v>
                </c:pt>
                <c:pt idx="236">
                  <c:v>3514</c:v>
                </c:pt>
                <c:pt idx="237">
                  <c:v>3514</c:v>
                </c:pt>
                <c:pt idx="238">
                  <c:v>3514</c:v>
                </c:pt>
                <c:pt idx="239">
                  <c:v>3514</c:v>
                </c:pt>
                <c:pt idx="240">
                  <c:v>3514</c:v>
                </c:pt>
                <c:pt idx="241">
                  <c:v>3514</c:v>
                </c:pt>
                <c:pt idx="242">
                  <c:v>3514</c:v>
                </c:pt>
                <c:pt idx="243">
                  <c:v>3514</c:v>
                </c:pt>
                <c:pt idx="244">
                  <c:v>3514</c:v>
                </c:pt>
                <c:pt idx="245">
                  <c:v>3514</c:v>
                </c:pt>
                <c:pt idx="246">
                  <c:v>3514</c:v>
                </c:pt>
                <c:pt idx="247">
                  <c:v>3514</c:v>
                </c:pt>
                <c:pt idx="248">
                  <c:v>3514</c:v>
                </c:pt>
                <c:pt idx="249">
                  <c:v>3514</c:v>
                </c:pt>
                <c:pt idx="250">
                  <c:v>3514</c:v>
                </c:pt>
                <c:pt idx="251">
                  <c:v>3514</c:v>
                </c:pt>
                <c:pt idx="252">
                  <c:v>3514</c:v>
                </c:pt>
                <c:pt idx="253">
                  <c:v>3514</c:v>
                </c:pt>
                <c:pt idx="254">
                  <c:v>3514</c:v>
                </c:pt>
                <c:pt idx="255">
                  <c:v>3514</c:v>
                </c:pt>
                <c:pt idx="256">
                  <c:v>3514</c:v>
                </c:pt>
                <c:pt idx="257">
                  <c:v>3514</c:v>
                </c:pt>
                <c:pt idx="258">
                  <c:v>3514</c:v>
                </c:pt>
                <c:pt idx="259">
                  <c:v>3514</c:v>
                </c:pt>
                <c:pt idx="260">
                  <c:v>3514</c:v>
                </c:pt>
                <c:pt idx="261">
                  <c:v>3514</c:v>
                </c:pt>
                <c:pt idx="262">
                  <c:v>3514</c:v>
                </c:pt>
                <c:pt idx="263">
                  <c:v>3514</c:v>
                </c:pt>
                <c:pt idx="264">
                  <c:v>3514</c:v>
                </c:pt>
                <c:pt idx="265">
                  <c:v>3514</c:v>
                </c:pt>
                <c:pt idx="266">
                  <c:v>3514</c:v>
                </c:pt>
                <c:pt idx="267">
                  <c:v>3514</c:v>
                </c:pt>
                <c:pt idx="268">
                  <c:v>3514</c:v>
                </c:pt>
                <c:pt idx="269">
                  <c:v>3514</c:v>
                </c:pt>
                <c:pt idx="270">
                  <c:v>3514</c:v>
                </c:pt>
                <c:pt idx="271">
                  <c:v>3514</c:v>
                </c:pt>
                <c:pt idx="272">
                  <c:v>3514</c:v>
                </c:pt>
                <c:pt idx="273">
                  <c:v>3514</c:v>
                </c:pt>
                <c:pt idx="274">
                  <c:v>3514</c:v>
                </c:pt>
                <c:pt idx="275">
                  <c:v>3514</c:v>
                </c:pt>
                <c:pt idx="276">
                  <c:v>3514</c:v>
                </c:pt>
                <c:pt idx="277">
                  <c:v>3514</c:v>
                </c:pt>
                <c:pt idx="278">
                  <c:v>3514</c:v>
                </c:pt>
                <c:pt idx="279">
                  <c:v>3514</c:v>
                </c:pt>
                <c:pt idx="280">
                  <c:v>3514</c:v>
                </c:pt>
                <c:pt idx="281">
                  <c:v>3514</c:v>
                </c:pt>
                <c:pt idx="282">
                  <c:v>3514</c:v>
                </c:pt>
                <c:pt idx="283">
                  <c:v>3514</c:v>
                </c:pt>
                <c:pt idx="284">
                  <c:v>3514</c:v>
                </c:pt>
                <c:pt idx="285">
                  <c:v>3514</c:v>
                </c:pt>
                <c:pt idx="286">
                  <c:v>3514</c:v>
                </c:pt>
                <c:pt idx="287">
                  <c:v>3514</c:v>
                </c:pt>
                <c:pt idx="288">
                  <c:v>3514</c:v>
                </c:pt>
                <c:pt idx="289">
                  <c:v>3514</c:v>
                </c:pt>
                <c:pt idx="290">
                  <c:v>3514</c:v>
                </c:pt>
                <c:pt idx="291">
                  <c:v>3514</c:v>
                </c:pt>
                <c:pt idx="292">
                  <c:v>3514</c:v>
                </c:pt>
                <c:pt idx="293">
                  <c:v>3514</c:v>
                </c:pt>
                <c:pt idx="294">
                  <c:v>3514</c:v>
                </c:pt>
                <c:pt idx="295">
                  <c:v>3514</c:v>
                </c:pt>
                <c:pt idx="296">
                  <c:v>3514</c:v>
                </c:pt>
                <c:pt idx="297">
                  <c:v>3514</c:v>
                </c:pt>
                <c:pt idx="298">
                  <c:v>3514</c:v>
                </c:pt>
                <c:pt idx="299">
                  <c:v>3514</c:v>
                </c:pt>
                <c:pt idx="300">
                  <c:v>3514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'Reward_Agent_Expert (2)'!$J$1</c:f>
              <c:strCache>
                <c:ptCount val="1"/>
                <c:pt idx="0">
                  <c:v>3.Quartil Experte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'Reward_Agent_Expert (2)'!$A$2:$A$302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'Reward_Agent_Expert (2)'!$J$2:$J$302</c:f>
              <c:numCache>
                <c:formatCode>General</c:formatCode>
                <c:ptCount val="301"/>
                <c:pt idx="0">
                  <c:v>5474.5</c:v>
                </c:pt>
                <c:pt idx="1">
                  <c:v>5474.5</c:v>
                </c:pt>
                <c:pt idx="2">
                  <c:v>5474.5</c:v>
                </c:pt>
                <c:pt idx="3">
                  <c:v>5474.5</c:v>
                </c:pt>
                <c:pt idx="4">
                  <c:v>5474.5</c:v>
                </c:pt>
                <c:pt idx="5">
                  <c:v>5474.5</c:v>
                </c:pt>
                <c:pt idx="6">
                  <c:v>5474.5</c:v>
                </c:pt>
                <c:pt idx="7">
                  <c:v>5474.5</c:v>
                </c:pt>
                <c:pt idx="8">
                  <c:v>5474.5</c:v>
                </c:pt>
                <c:pt idx="9">
                  <c:v>5474.5</c:v>
                </c:pt>
                <c:pt idx="10">
                  <c:v>5474.5</c:v>
                </c:pt>
                <c:pt idx="11">
                  <c:v>5474.5</c:v>
                </c:pt>
                <c:pt idx="12">
                  <c:v>5474.5</c:v>
                </c:pt>
                <c:pt idx="13">
                  <c:v>5474.5</c:v>
                </c:pt>
                <c:pt idx="14">
                  <c:v>5474.5</c:v>
                </c:pt>
                <c:pt idx="15">
                  <c:v>5474.5</c:v>
                </c:pt>
                <c:pt idx="16">
                  <c:v>5474.5</c:v>
                </c:pt>
                <c:pt idx="17">
                  <c:v>5474.5</c:v>
                </c:pt>
                <c:pt idx="18">
                  <c:v>5474.5</c:v>
                </c:pt>
                <c:pt idx="19">
                  <c:v>5474.5</c:v>
                </c:pt>
                <c:pt idx="20">
                  <c:v>5474.5</c:v>
                </c:pt>
                <c:pt idx="21">
                  <c:v>5474.5</c:v>
                </c:pt>
                <c:pt idx="22">
                  <c:v>5474.5</c:v>
                </c:pt>
                <c:pt idx="23">
                  <c:v>5474.5</c:v>
                </c:pt>
                <c:pt idx="24">
                  <c:v>5474.5</c:v>
                </c:pt>
                <c:pt idx="25">
                  <c:v>5474.5</c:v>
                </c:pt>
                <c:pt idx="26">
                  <c:v>5474.5</c:v>
                </c:pt>
                <c:pt idx="27">
                  <c:v>5474.5</c:v>
                </c:pt>
                <c:pt idx="28">
                  <c:v>5474.5</c:v>
                </c:pt>
                <c:pt idx="29">
                  <c:v>5474.5</c:v>
                </c:pt>
                <c:pt idx="30">
                  <c:v>5474.5</c:v>
                </c:pt>
                <c:pt idx="31">
                  <c:v>5474.5</c:v>
                </c:pt>
                <c:pt idx="32">
                  <c:v>5474.5</c:v>
                </c:pt>
                <c:pt idx="33">
                  <c:v>5474.5</c:v>
                </c:pt>
                <c:pt idx="34">
                  <c:v>5474.5</c:v>
                </c:pt>
                <c:pt idx="35">
                  <c:v>5474.5</c:v>
                </c:pt>
                <c:pt idx="36">
                  <c:v>5474.5</c:v>
                </c:pt>
                <c:pt idx="37">
                  <c:v>5474.5</c:v>
                </c:pt>
                <c:pt idx="38">
                  <c:v>5474.5</c:v>
                </c:pt>
                <c:pt idx="39">
                  <c:v>5474.5</c:v>
                </c:pt>
                <c:pt idx="40">
                  <c:v>5474.5</c:v>
                </c:pt>
                <c:pt idx="41">
                  <c:v>5474.5</c:v>
                </c:pt>
                <c:pt idx="42">
                  <c:v>5474.5</c:v>
                </c:pt>
                <c:pt idx="43">
                  <c:v>5474.5</c:v>
                </c:pt>
                <c:pt idx="44">
                  <c:v>5474.5</c:v>
                </c:pt>
                <c:pt idx="45">
                  <c:v>5474.5</c:v>
                </c:pt>
                <c:pt idx="46">
                  <c:v>5474.5</c:v>
                </c:pt>
                <c:pt idx="47">
                  <c:v>5474.5</c:v>
                </c:pt>
                <c:pt idx="48">
                  <c:v>5474.5</c:v>
                </c:pt>
                <c:pt idx="49">
                  <c:v>5474.5</c:v>
                </c:pt>
                <c:pt idx="50">
                  <c:v>5474.5</c:v>
                </c:pt>
                <c:pt idx="51">
                  <c:v>5474.5</c:v>
                </c:pt>
                <c:pt idx="52">
                  <c:v>5474.5</c:v>
                </c:pt>
                <c:pt idx="53">
                  <c:v>5474.5</c:v>
                </c:pt>
                <c:pt idx="54">
                  <c:v>5474.5</c:v>
                </c:pt>
                <c:pt idx="55">
                  <c:v>5474.5</c:v>
                </c:pt>
                <c:pt idx="56">
                  <c:v>5474.5</c:v>
                </c:pt>
                <c:pt idx="57">
                  <c:v>5474.5</c:v>
                </c:pt>
                <c:pt idx="58">
                  <c:v>5474.5</c:v>
                </c:pt>
                <c:pt idx="59">
                  <c:v>5474.5</c:v>
                </c:pt>
                <c:pt idx="60">
                  <c:v>5474.5</c:v>
                </c:pt>
                <c:pt idx="61">
                  <c:v>5474.5</c:v>
                </c:pt>
                <c:pt idx="62">
                  <c:v>5474.5</c:v>
                </c:pt>
                <c:pt idx="63">
                  <c:v>5474.5</c:v>
                </c:pt>
                <c:pt idx="64">
                  <c:v>5474.5</c:v>
                </c:pt>
                <c:pt idx="65">
                  <c:v>5474.5</c:v>
                </c:pt>
                <c:pt idx="66">
                  <c:v>5474.5</c:v>
                </c:pt>
                <c:pt idx="67">
                  <c:v>5474.5</c:v>
                </c:pt>
                <c:pt idx="68">
                  <c:v>5474.5</c:v>
                </c:pt>
                <c:pt idx="69">
                  <c:v>5474.5</c:v>
                </c:pt>
                <c:pt idx="70">
                  <c:v>5474.5</c:v>
                </c:pt>
                <c:pt idx="71">
                  <c:v>5474.5</c:v>
                </c:pt>
                <c:pt idx="72">
                  <c:v>5474.5</c:v>
                </c:pt>
                <c:pt idx="73">
                  <c:v>5474.5</c:v>
                </c:pt>
                <c:pt idx="74">
                  <c:v>5474.5</c:v>
                </c:pt>
                <c:pt idx="75">
                  <c:v>5474.5</c:v>
                </c:pt>
                <c:pt idx="76">
                  <c:v>5474.5</c:v>
                </c:pt>
                <c:pt idx="77">
                  <c:v>5474.5</c:v>
                </c:pt>
                <c:pt idx="78">
                  <c:v>5474.5</c:v>
                </c:pt>
                <c:pt idx="79">
                  <c:v>5474.5</c:v>
                </c:pt>
                <c:pt idx="80">
                  <c:v>5474.5</c:v>
                </c:pt>
                <c:pt idx="81">
                  <c:v>5474.5</c:v>
                </c:pt>
                <c:pt idx="82">
                  <c:v>5474.5</c:v>
                </c:pt>
                <c:pt idx="83">
                  <c:v>5474.5</c:v>
                </c:pt>
                <c:pt idx="84">
                  <c:v>5474.5</c:v>
                </c:pt>
                <c:pt idx="85">
                  <c:v>5474.5</c:v>
                </c:pt>
                <c:pt idx="86">
                  <c:v>5474.5</c:v>
                </c:pt>
                <c:pt idx="87">
                  <c:v>5474.5</c:v>
                </c:pt>
                <c:pt idx="88">
                  <c:v>5474.5</c:v>
                </c:pt>
                <c:pt idx="89">
                  <c:v>5474.5</c:v>
                </c:pt>
                <c:pt idx="90">
                  <c:v>5474.5</c:v>
                </c:pt>
                <c:pt idx="91">
                  <c:v>5474.5</c:v>
                </c:pt>
                <c:pt idx="92">
                  <c:v>5474.5</c:v>
                </c:pt>
                <c:pt idx="93">
                  <c:v>5474.5</c:v>
                </c:pt>
                <c:pt idx="94">
                  <c:v>5474.5</c:v>
                </c:pt>
                <c:pt idx="95">
                  <c:v>5474.5</c:v>
                </c:pt>
                <c:pt idx="96">
                  <c:v>5474.5</c:v>
                </c:pt>
                <c:pt idx="97">
                  <c:v>5474.5</c:v>
                </c:pt>
                <c:pt idx="98">
                  <c:v>5474.5</c:v>
                </c:pt>
                <c:pt idx="99">
                  <c:v>5474.5</c:v>
                </c:pt>
                <c:pt idx="100">
                  <c:v>5474.5</c:v>
                </c:pt>
                <c:pt idx="101">
                  <c:v>5474.5</c:v>
                </c:pt>
                <c:pt idx="102">
                  <c:v>5474.5</c:v>
                </c:pt>
                <c:pt idx="103">
                  <c:v>5474.5</c:v>
                </c:pt>
                <c:pt idx="104">
                  <c:v>5474.5</c:v>
                </c:pt>
                <c:pt idx="105">
                  <c:v>5474.5</c:v>
                </c:pt>
                <c:pt idx="106">
                  <c:v>5474.5</c:v>
                </c:pt>
                <c:pt idx="107">
                  <c:v>5474.5</c:v>
                </c:pt>
                <c:pt idx="108">
                  <c:v>5474.5</c:v>
                </c:pt>
                <c:pt idx="109">
                  <c:v>5474.5</c:v>
                </c:pt>
                <c:pt idx="110">
                  <c:v>5474.5</c:v>
                </c:pt>
                <c:pt idx="111">
                  <c:v>5474.5</c:v>
                </c:pt>
                <c:pt idx="112">
                  <c:v>5474.5</c:v>
                </c:pt>
                <c:pt idx="113">
                  <c:v>5474.5</c:v>
                </c:pt>
                <c:pt idx="114">
                  <c:v>5474.5</c:v>
                </c:pt>
                <c:pt idx="115">
                  <c:v>5474.5</c:v>
                </c:pt>
                <c:pt idx="116">
                  <c:v>5474.5</c:v>
                </c:pt>
                <c:pt idx="117">
                  <c:v>5474.5</c:v>
                </c:pt>
                <c:pt idx="118">
                  <c:v>5474.5</c:v>
                </c:pt>
                <c:pt idx="119">
                  <c:v>5474.5</c:v>
                </c:pt>
                <c:pt idx="120">
                  <c:v>5474.5</c:v>
                </c:pt>
                <c:pt idx="121">
                  <c:v>5474.5</c:v>
                </c:pt>
                <c:pt idx="122">
                  <c:v>5474.5</c:v>
                </c:pt>
                <c:pt idx="123">
                  <c:v>5474.5</c:v>
                </c:pt>
                <c:pt idx="124">
                  <c:v>5474.5</c:v>
                </c:pt>
                <c:pt idx="125">
                  <c:v>5474.5</c:v>
                </c:pt>
                <c:pt idx="126">
                  <c:v>5474.5</c:v>
                </c:pt>
                <c:pt idx="127">
                  <c:v>5474.5</c:v>
                </c:pt>
                <c:pt idx="128">
                  <c:v>5474.5</c:v>
                </c:pt>
                <c:pt idx="129">
                  <c:v>5474.5</c:v>
                </c:pt>
                <c:pt idx="130">
                  <c:v>5474.5</c:v>
                </c:pt>
                <c:pt idx="131">
                  <c:v>5474.5</c:v>
                </c:pt>
                <c:pt idx="132">
                  <c:v>5474.5</c:v>
                </c:pt>
                <c:pt idx="133">
                  <c:v>5474.5</c:v>
                </c:pt>
                <c:pt idx="134">
                  <c:v>5474.5</c:v>
                </c:pt>
                <c:pt idx="135">
                  <c:v>5474.5</c:v>
                </c:pt>
                <c:pt idx="136">
                  <c:v>5474.5</c:v>
                </c:pt>
                <c:pt idx="137">
                  <c:v>5474.5</c:v>
                </c:pt>
                <c:pt idx="138">
                  <c:v>5474.5</c:v>
                </c:pt>
                <c:pt idx="139">
                  <c:v>5474.5</c:v>
                </c:pt>
                <c:pt idx="140">
                  <c:v>5474.5</c:v>
                </c:pt>
                <c:pt idx="141">
                  <c:v>5474.5</c:v>
                </c:pt>
                <c:pt idx="142">
                  <c:v>5474.5</c:v>
                </c:pt>
                <c:pt idx="143">
                  <c:v>5474.5</c:v>
                </c:pt>
                <c:pt idx="144">
                  <c:v>5474.5</c:v>
                </c:pt>
                <c:pt idx="145">
                  <c:v>5474.5</c:v>
                </c:pt>
                <c:pt idx="146">
                  <c:v>5474.5</c:v>
                </c:pt>
                <c:pt idx="147">
                  <c:v>5474.5</c:v>
                </c:pt>
                <c:pt idx="148">
                  <c:v>5474.5</c:v>
                </c:pt>
                <c:pt idx="149">
                  <c:v>5474.5</c:v>
                </c:pt>
                <c:pt idx="150">
                  <c:v>5474.5</c:v>
                </c:pt>
                <c:pt idx="151">
                  <c:v>5474.5</c:v>
                </c:pt>
                <c:pt idx="152">
                  <c:v>5474.5</c:v>
                </c:pt>
                <c:pt idx="153">
                  <c:v>5474.5</c:v>
                </c:pt>
                <c:pt idx="154">
                  <c:v>5474.5</c:v>
                </c:pt>
                <c:pt idx="155">
                  <c:v>5474.5</c:v>
                </c:pt>
                <c:pt idx="156">
                  <c:v>5474.5</c:v>
                </c:pt>
                <c:pt idx="157">
                  <c:v>5474.5</c:v>
                </c:pt>
                <c:pt idx="158">
                  <c:v>5474.5</c:v>
                </c:pt>
                <c:pt idx="159">
                  <c:v>5474.5</c:v>
                </c:pt>
                <c:pt idx="160">
                  <c:v>5474.5</c:v>
                </c:pt>
                <c:pt idx="161">
                  <c:v>5474.5</c:v>
                </c:pt>
                <c:pt idx="162">
                  <c:v>5474.5</c:v>
                </c:pt>
                <c:pt idx="163">
                  <c:v>5474.5</c:v>
                </c:pt>
                <c:pt idx="164">
                  <c:v>5474.5</c:v>
                </c:pt>
                <c:pt idx="165">
                  <c:v>5474.5</c:v>
                </c:pt>
                <c:pt idx="166">
                  <c:v>5474.5</c:v>
                </c:pt>
                <c:pt idx="167">
                  <c:v>5474.5</c:v>
                </c:pt>
                <c:pt idx="168">
                  <c:v>5474.5</c:v>
                </c:pt>
                <c:pt idx="169">
                  <c:v>5474.5</c:v>
                </c:pt>
                <c:pt idx="170">
                  <c:v>5474.5</c:v>
                </c:pt>
                <c:pt idx="171">
                  <c:v>5474.5</c:v>
                </c:pt>
                <c:pt idx="172">
                  <c:v>5474.5</c:v>
                </c:pt>
                <c:pt idx="173">
                  <c:v>5474.5</c:v>
                </c:pt>
                <c:pt idx="174">
                  <c:v>5474.5</c:v>
                </c:pt>
                <c:pt idx="175">
                  <c:v>5474.5</c:v>
                </c:pt>
                <c:pt idx="176">
                  <c:v>5474.5</c:v>
                </c:pt>
                <c:pt idx="177">
                  <c:v>5474.5</c:v>
                </c:pt>
                <c:pt idx="178">
                  <c:v>5474.5</c:v>
                </c:pt>
                <c:pt idx="179">
                  <c:v>5474.5</c:v>
                </c:pt>
                <c:pt idx="180">
                  <c:v>5474.5</c:v>
                </c:pt>
                <c:pt idx="181">
                  <c:v>5474.5</c:v>
                </c:pt>
                <c:pt idx="182">
                  <c:v>5474.5</c:v>
                </c:pt>
                <c:pt idx="183">
                  <c:v>5474.5</c:v>
                </c:pt>
                <c:pt idx="184">
                  <c:v>5474.5</c:v>
                </c:pt>
                <c:pt idx="185">
                  <c:v>5474.5</c:v>
                </c:pt>
                <c:pt idx="186">
                  <c:v>5474.5</c:v>
                </c:pt>
                <c:pt idx="187">
                  <c:v>5474.5</c:v>
                </c:pt>
                <c:pt idx="188">
                  <c:v>5474.5</c:v>
                </c:pt>
                <c:pt idx="189">
                  <c:v>5474.5</c:v>
                </c:pt>
                <c:pt idx="190">
                  <c:v>5474.5</c:v>
                </c:pt>
                <c:pt idx="191">
                  <c:v>5474.5</c:v>
                </c:pt>
                <c:pt idx="192">
                  <c:v>5474.5</c:v>
                </c:pt>
                <c:pt idx="193">
                  <c:v>5474.5</c:v>
                </c:pt>
                <c:pt idx="194">
                  <c:v>5474.5</c:v>
                </c:pt>
                <c:pt idx="195">
                  <c:v>5474.5</c:v>
                </c:pt>
                <c:pt idx="196">
                  <c:v>5474.5</c:v>
                </c:pt>
                <c:pt idx="197">
                  <c:v>5474.5</c:v>
                </c:pt>
                <c:pt idx="198">
                  <c:v>5474.5</c:v>
                </c:pt>
                <c:pt idx="199">
                  <c:v>5474.5</c:v>
                </c:pt>
                <c:pt idx="200">
                  <c:v>5474.5</c:v>
                </c:pt>
                <c:pt idx="201">
                  <c:v>5474.5</c:v>
                </c:pt>
                <c:pt idx="202">
                  <c:v>5474.5</c:v>
                </c:pt>
                <c:pt idx="203">
                  <c:v>5474.5</c:v>
                </c:pt>
                <c:pt idx="204">
                  <c:v>5474.5</c:v>
                </c:pt>
                <c:pt idx="205">
                  <c:v>5474.5</c:v>
                </c:pt>
                <c:pt idx="206">
                  <c:v>5474.5</c:v>
                </c:pt>
                <c:pt idx="207">
                  <c:v>5474.5</c:v>
                </c:pt>
                <c:pt idx="208">
                  <c:v>5474.5</c:v>
                </c:pt>
                <c:pt idx="209">
                  <c:v>5474.5</c:v>
                </c:pt>
                <c:pt idx="210">
                  <c:v>5474.5</c:v>
                </c:pt>
                <c:pt idx="211">
                  <c:v>5474.5</c:v>
                </c:pt>
                <c:pt idx="212">
                  <c:v>5474.5</c:v>
                </c:pt>
                <c:pt idx="213">
                  <c:v>5474.5</c:v>
                </c:pt>
                <c:pt idx="214">
                  <c:v>5474.5</c:v>
                </c:pt>
                <c:pt idx="215">
                  <c:v>5474.5</c:v>
                </c:pt>
                <c:pt idx="216">
                  <c:v>5474.5</c:v>
                </c:pt>
                <c:pt idx="217">
                  <c:v>5474.5</c:v>
                </c:pt>
                <c:pt idx="218">
                  <c:v>5474.5</c:v>
                </c:pt>
                <c:pt idx="219">
                  <c:v>5474.5</c:v>
                </c:pt>
                <c:pt idx="220">
                  <c:v>5474.5</c:v>
                </c:pt>
                <c:pt idx="221">
                  <c:v>5474.5</c:v>
                </c:pt>
                <c:pt idx="222">
                  <c:v>5474.5</c:v>
                </c:pt>
                <c:pt idx="223">
                  <c:v>5474.5</c:v>
                </c:pt>
                <c:pt idx="224">
                  <c:v>5474.5</c:v>
                </c:pt>
                <c:pt idx="225">
                  <c:v>5474.5</c:v>
                </c:pt>
                <c:pt idx="226">
                  <c:v>5474.5</c:v>
                </c:pt>
                <c:pt idx="227">
                  <c:v>5474.5</c:v>
                </c:pt>
                <c:pt idx="228">
                  <c:v>5474.5</c:v>
                </c:pt>
                <c:pt idx="229">
                  <c:v>5474.5</c:v>
                </c:pt>
                <c:pt idx="230">
                  <c:v>5474.5</c:v>
                </c:pt>
                <c:pt idx="231">
                  <c:v>5474.5</c:v>
                </c:pt>
                <c:pt idx="232">
                  <c:v>5474.5</c:v>
                </c:pt>
                <c:pt idx="233">
                  <c:v>5474.5</c:v>
                </c:pt>
                <c:pt idx="234">
                  <c:v>5474.5</c:v>
                </c:pt>
                <c:pt idx="235">
                  <c:v>5474.5</c:v>
                </c:pt>
                <c:pt idx="236">
                  <c:v>5474.5</c:v>
                </c:pt>
                <c:pt idx="237">
                  <c:v>5474.5</c:v>
                </c:pt>
                <c:pt idx="238">
                  <c:v>5474.5</c:v>
                </c:pt>
                <c:pt idx="239">
                  <c:v>5474.5</c:v>
                </c:pt>
                <c:pt idx="240">
                  <c:v>5474.5</c:v>
                </c:pt>
                <c:pt idx="241">
                  <c:v>5474.5</c:v>
                </c:pt>
                <c:pt idx="242">
                  <c:v>5474.5</c:v>
                </c:pt>
                <c:pt idx="243">
                  <c:v>5474.5</c:v>
                </c:pt>
                <c:pt idx="244">
                  <c:v>5474.5</c:v>
                </c:pt>
                <c:pt idx="245">
                  <c:v>5474.5</c:v>
                </c:pt>
                <c:pt idx="246">
                  <c:v>5474.5</c:v>
                </c:pt>
                <c:pt idx="247">
                  <c:v>5474.5</c:v>
                </c:pt>
                <c:pt idx="248">
                  <c:v>5474.5</c:v>
                </c:pt>
                <c:pt idx="249">
                  <c:v>5474.5</c:v>
                </c:pt>
                <c:pt idx="250">
                  <c:v>5474.5</c:v>
                </c:pt>
                <c:pt idx="251">
                  <c:v>5474.5</c:v>
                </c:pt>
                <c:pt idx="252">
                  <c:v>5474.5</c:v>
                </c:pt>
                <c:pt idx="253">
                  <c:v>5474.5</c:v>
                </c:pt>
                <c:pt idx="254">
                  <c:v>5474.5</c:v>
                </c:pt>
                <c:pt idx="255">
                  <c:v>5474.5</c:v>
                </c:pt>
                <c:pt idx="256">
                  <c:v>5474.5</c:v>
                </c:pt>
                <c:pt idx="257">
                  <c:v>5474.5</c:v>
                </c:pt>
                <c:pt idx="258">
                  <c:v>5474.5</c:v>
                </c:pt>
                <c:pt idx="259">
                  <c:v>5474.5</c:v>
                </c:pt>
                <c:pt idx="260">
                  <c:v>5474.5</c:v>
                </c:pt>
                <c:pt idx="261">
                  <c:v>5474.5</c:v>
                </c:pt>
                <c:pt idx="262">
                  <c:v>5474.5</c:v>
                </c:pt>
                <c:pt idx="263">
                  <c:v>5474.5</c:v>
                </c:pt>
                <c:pt idx="264">
                  <c:v>5474.5</c:v>
                </c:pt>
                <c:pt idx="265">
                  <c:v>5474.5</c:v>
                </c:pt>
                <c:pt idx="266">
                  <c:v>5474.5</c:v>
                </c:pt>
                <c:pt idx="267">
                  <c:v>5474.5</c:v>
                </c:pt>
                <c:pt idx="268">
                  <c:v>5474.5</c:v>
                </c:pt>
                <c:pt idx="269">
                  <c:v>5474.5</c:v>
                </c:pt>
                <c:pt idx="270">
                  <c:v>5474.5</c:v>
                </c:pt>
                <c:pt idx="271">
                  <c:v>5474.5</c:v>
                </c:pt>
                <c:pt idx="272">
                  <c:v>5474.5</c:v>
                </c:pt>
                <c:pt idx="273">
                  <c:v>5474.5</c:v>
                </c:pt>
                <c:pt idx="274">
                  <c:v>5474.5</c:v>
                </c:pt>
                <c:pt idx="275">
                  <c:v>5474.5</c:v>
                </c:pt>
                <c:pt idx="276">
                  <c:v>5474.5</c:v>
                </c:pt>
                <c:pt idx="277">
                  <c:v>5474.5</c:v>
                </c:pt>
                <c:pt idx="278">
                  <c:v>5474.5</c:v>
                </c:pt>
                <c:pt idx="279">
                  <c:v>5474.5</c:v>
                </c:pt>
                <c:pt idx="280">
                  <c:v>5474.5</c:v>
                </c:pt>
                <c:pt idx="281">
                  <c:v>5474.5</c:v>
                </c:pt>
                <c:pt idx="282">
                  <c:v>5474.5</c:v>
                </c:pt>
                <c:pt idx="283">
                  <c:v>5474.5</c:v>
                </c:pt>
                <c:pt idx="284">
                  <c:v>5474.5</c:v>
                </c:pt>
                <c:pt idx="285">
                  <c:v>5474.5</c:v>
                </c:pt>
                <c:pt idx="286">
                  <c:v>5474.5</c:v>
                </c:pt>
                <c:pt idx="287">
                  <c:v>5474.5</c:v>
                </c:pt>
                <c:pt idx="288">
                  <c:v>5474.5</c:v>
                </c:pt>
                <c:pt idx="289">
                  <c:v>5474.5</c:v>
                </c:pt>
                <c:pt idx="290">
                  <c:v>5474.5</c:v>
                </c:pt>
                <c:pt idx="291">
                  <c:v>5474.5</c:v>
                </c:pt>
                <c:pt idx="292">
                  <c:v>5474.5</c:v>
                </c:pt>
                <c:pt idx="293">
                  <c:v>5474.5</c:v>
                </c:pt>
                <c:pt idx="294">
                  <c:v>5474.5</c:v>
                </c:pt>
                <c:pt idx="295">
                  <c:v>5474.5</c:v>
                </c:pt>
                <c:pt idx="296">
                  <c:v>5474.5</c:v>
                </c:pt>
                <c:pt idx="297">
                  <c:v>5474.5</c:v>
                </c:pt>
                <c:pt idx="298">
                  <c:v>5474.5</c:v>
                </c:pt>
                <c:pt idx="299">
                  <c:v>5474.5</c:v>
                </c:pt>
                <c:pt idx="300">
                  <c:v>5474.5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'Reward_Agent_Expert (2)'!$K$1</c:f>
              <c:strCache>
                <c:ptCount val="1"/>
                <c:pt idx="0">
                  <c:v>Maximum Experte</c:v>
                </c:pt>
              </c:strCache>
            </c:strRef>
          </c:tx>
          <c:spPr>
            <a:ln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'Reward_Agent_Expert (2)'!$A$2:$A$302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'Reward_Agent_Expert (2)'!$K$2:$K$302</c:f>
              <c:numCache>
                <c:formatCode>General</c:formatCode>
                <c:ptCount val="301"/>
                <c:pt idx="0">
                  <c:v>8442</c:v>
                </c:pt>
                <c:pt idx="1">
                  <c:v>8442</c:v>
                </c:pt>
                <c:pt idx="2">
                  <c:v>8442</c:v>
                </c:pt>
                <c:pt idx="3">
                  <c:v>8442</c:v>
                </c:pt>
                <c:pt idx="4">
                  <c:v>8442</c:v>
                </c:pt>
                <c:pt idx="5">
                  <c:v>8442</c:v>
                </c:pt>
                <c:pt idx="6">
                  <c:v>8442</c:v>
                </c:pt>
                <c:pt idx="7">
                  <c:v>8442</c:v>
                </c:pt>
                <c:pt idx="8">
                  <c:v>8442</c:v>
                </c:pt>
                <c:pt idx="9">
                  <c:v>8442</c:v>
                </c:pt>
                <c:pt idx="10">
                  <c:v>8442</c:v>
                </c:pt>
                <c:pt idx="11">
                  <c:v>8442</c:v>
                </c:pt>
                <c:pt idx="12">
                  <c:v>8442</c:v>
                </c:pt>
                <c:pt idx="13">
                  <c:v>8442</c:v>
                </c:pt>
                <c:pt idx="14">
                  <c:v>8442</c:v>
                </c:pt>
                <c:pt idx="15">
                  <c:v>8442</c:v>
                </c:pt>
                <c:pt idx="16">
                  <c:v>8442</c:v>
                </c:pt>
                <c:pt idx="17">
                  <c:v>8442</c:v>
                </c:pt>
                <c:pt idx="18">
                  <c:v>8442</c:v>
                </c:pt>
                <c:pt idx="19">
                  <c:v>8442</c:v>
                </c:pt>
                <c:pt idx="20">
                  <c:v>8442</c:v>
                </c:pt>
                <c:pt idx="21">
                  <c:v>8442</c:v>
                </c:pt>
                <c:pt idx="22">
                  <c:v>8442</c:v>
                </c:pt>
                <c:pt idx="23">
                  <c:v>8442</c:v>
                </c:pt>
                <c:pt idx="24">
                  <c:v>8442</c:v>
                </c:pt>
                <c:pt idx="25">
                  <c:v>8442</c:v>
                </c:pt>
                <c:pt idx="26">
                  <c:v>8442</c:v>
                </c:pt>
                <c:pt idx="27">
                  <c:v>8442</c:v>
                </c:pt>
                <c:pt idx="28">
                  <c:v>8442</c:v>
                </c:pt>
                <c:pt idx="29">
                  <c:v>8442</c:v>
                </c:pt>
                <c:pt idx="30">
                  <c:v>8442</c:v>
                </c:pt>
                <c:pt idx="31">
                  <c:v>8442</c:v>
                </c:pt>
                <c:pt idx="32">
                  <c:v>8442</c:v>
                </c:pt>
                <c:pt idx="33">
                  <c:v>8442</c:v>
                </c:pt>
                <c:pt idx="34">
                  <c:v>8442</c:v>
                </c:pt>
                <c:pt idx="35">
                  <c:v>8442</c:v>
                </c:pt>
                <c:pt idx="36">
                  <c:v>8442</c:v>
                </c:pt>
                <c:pt idx="37">
                  <c:v>8442</c:v>
                </c:pt>
                <c:pt idx="38">
                  <c:v>8442</c:v>
                </c:pt>
                <c:pt idx="39">
                  <c:v>8442</c:v>
                </c:pt>
                <c:pt idx="40">
                  <c:v>8442</c:v>
                </c:pt>
                <c:pt idx="41">
                  <c:v>8442</c:v>
                </c:pt>
                <c:pt idx="42">
                  <c:v>8442</c:v>
                </c:pt>
                <c:pt idx="43">
                  <c:v>8442</c:v>
                </c:pt>
                <c:pt idx="44">
                  <c:v>8442</c:v>
                </c:pt>
                <c:pt idx="45">
                  <c:v>8442</c:v>
                </c:pt>
                <c:pt idx="46">
                  <c:v>8442</c:v>
                </c:pt>
                <c:pt idx="47">
                  <c:v>8442</c:v>
                </c:pt>
                <c:pt idx="48">
                  <c:v>8442</c:v>
                </c:pt>
                <c:pt idx="49">
                  <c:v>8442</c:v>
                </c:pt>
                <c:pt idx="50">
                  <c:v>8442</c:v>
                </c:pt>
                <c:pt idx="51">
                  <c:v>8442</c:v>
                </c:pt>
                <c:pt idx="52">
                  <c:v>8442</c:v>
                </c:pt>
                <c:pt idx="53">
                  <c:v>8442</c:v>
                </c:pt>
                <c:pt idx="54">
                  <c:v>8442</c:v>
                </c:pt>
                <c:pt idx="55">
                  <c:v>8442</c:v>
                </c:pt>
                <c:pt idx="56">
                  <c:v>8442</c:v>
                </c:pt>
                <c:pt idx="57">
                  <c:v>8442</c:v>
                </c:pt>
                <c:pt idx="58">
                  <c:v>8442</c:v>
                </c:pt>
                <c:pt idx="59">
                  <c:v>8442</c:v>
                </c:pt>
                <c:pt idx="60">
                  <c:v>8442</c:v>
                </c:pt>
                <c:pt idx="61">
                  <c:v>8442</c:v>
                </c:pt>
                <c:pt idx="62">
                  <c:v>8442</c:v>
                </c:pt>
                <c:pt idx="63">
                  <c:v>8442</c:v>
                </c:pt>
                <c:pt idx="64">
                  <c:v>8442</c:v>
                </c:pt>
                <c:pt idx="65">
                  <c:v>8442</c:v>
                </c:pt>
                <c:pt idx="66">
                  <c:v>8442</c:v>
                </c:pt>
                <c:pt idx="67">
                  <c:v>8442</c:v>
                </c:pt>
                <c:pt idx="68">
                  <c:v>8442</c:v>
                </c:pt>
                <c:pt idx="69">
                  <c:v>8442</c:v>
                </c:pt>
                <c:pt idx="70">
                  <c:v>8442</c:v>
                </c:pt>
                <c:pt idx="71">
                  <c:v>8442</c:v>
                </c:pt>
                <c:pt idx="72">
                  <c:v>8442</c:v>
                </c:pt>
                <c:pt idx="73">
                  <c:v>8442</c:v>
                </c:pt>
                <c:pt idx="74">
                  <c:v>8442</c:v>
                </c:pt>
                <c:pt idx="75">
                  <c:v>8442</c:v>
                </c:pt>
                <c:pt idx="76">
                  <c:v>8442</c:v>
                </c:pt>
                <c:pt idx="77">
                  <c:v>8442</c:v>
                </c:pt>
                <c:pt idx="78">
                  <c:v>8442</c:v>
                </c:pt>
                <c:pt idx="79">
                  <c:v>8442</c:v>
                </c:pt>
                <c:pt idx="80">
                  <c:v>8442</c:v>
                </c:pt>
                <c:pt idx="81">
                  <c:v>8442</c:v>
                </c:pt>
                <c:pt idx="82">
                  <c:v>8442</c:v>
                </c:pt>
                <c:pt idx="83">
                  <c:v>8442</c:v>
                </c:pt>
                <c:pt idx="84">
                  <c:v>8442</c:v>
                </c:pt>
                <c:pt idx="85">
                  <c:v>8442</c:v>
                </c:pt>
                <c:pt idx="86">
                  <c:v>8442</c:v>
                </c:pt>
                <c:pt idx="87">
                  <c:v>8442</c:v>
                </c:pt>
                <c:pt idx="88">
                  <c:v>8442</c:v>
                </c:pt>
                <c:pt idx="89">
                  <c:v>8442</c:v>
                </c:pt>
                <c:pt idx="90">
                  <c:v>8442</c:v>
                </c:pt>
                <c:pt idx="91">
                  <c:v>8442</c:v>
                </c:pt>
                <c:pt idx="92">
                  <c:v>8442</c:v>
                </c:pt>
                <c:pt idx="93">
                  <c:v>8442</c:v>
                </c:pt>
                <c:pt idx="94">
                  <c:v>8442</c:v>
                </c:pt>
                <c:pt idx="95">
                  <c:v>8442</c:v>
                </c:pt>
                <c:pt idx="96">
                  <c:v>8442</c:v>
                </c:pt>
                <c:pt idx="97">
                  <c:v>8442</c:v>
                </c:pt>
                <c:pt idx="98">
                  <c:v>8442</c:v>
                </c:pt>
                <c:pt idx="99">
                  <c:v>8442</c:v>
                </c:pt>
                <c:pt idx="100">
                  <c:v>8442</c:v>
                </c:pt>
                <c:pt idx="101">
                  <c:v>8442</c:v>
                </c:pt>
                <c:pt idx="102">
                  <c:v>8442</c:v>
                </c:pt>
                <c:pt idx="103">
                  <c:v>8442</c:v>
                </c:pt>
                <c:pt idx="104">
                  <c:v>8442</c:v>
                </c:pt>
                <c:pt idx="105">
                  <c:v>8442</c:v>
                </c:pt>
                <c:pt idx="106">
                  <c:v>8442</c:v>
                </c:pt>
                <c:pt idx="107">
                  <c:v>8442</c:v>
                </c:pt>
                <c:pt idx="108">
                  <c:v>8442</c:v>
                </c:pt>
                <c:pt idx="109">
                  <c:v>8442</c:v>
                </c:pt>
                <c:pt idx="110">
                  <c:v>8442</c:v>
                </c:pt>
                <c:pt idx="111">
                  <c:v>8442</c:v>
                </c:pt>
                <c:pt idx="112">
                  <c:v>8442</c:v>
                </c:pt>
                <c:pt idx="113">
                  <c:v>8442</c:v>
                </c:pt>
                <c:pt idx="114">
                  <c:v>8442</c:v>
                </c:pt>
                <c:pt idx="115">
                  <c:v>8442</c:v>
                </c:pt>
                <c:pt idx="116">
                  <c:v>8442</c:v>
                </c:pt>
                <c:pt idx="117">
                  <c:v>8442</c:v>
                </c:pt>
                <c:pt idx="118">
                  <c:v>8442</c:v>
                </c:pt>
                <c:pt idx="119">
                  <c:v>8442</c:v>
                </c:pt>
                <c:pt idx="120">
                  <c:v>8442</c:v>
                </c:pt>
                <c:pt idx="121">
                  <c:v>8442</c:v>
                </c:pt>
                <c:pt idx="122">
                  <c:v>8442</c:v>
                </c:pt>
                <c:pt idx="123">
                  <c:v>8442</c:v>
                </c:pt>
                <c:pt idx="124">
                  <c:v>8442</c:v>
                </c:pt>
                <c:pt idx="125">
                  <c:v>8442</c:v>
                </c:pt>
                <c:pt idx="126">
                  <c:v>8442</c:v>
                </c:pt>
                <c:pt idx="127">
                  <c:v>8442</c:v>
                </c:pt>
                <c:pt idx="128">
                  <c:v>8442</c:v>
                </c:pt>
                <c:pt idx="129">
                  <c:v>8442</c:v>
                </c:pt>
                <c:pt idx="130">
                  <c:v>8442</c:v>
                </c:pt>
                <c:pt idx="131">
                  <c:v>8442</c:v>
                </c:pt>
                <c:pt idx="132">
                  <c:v>8442</c:v>
                </c:pt>
                <c:pt idx="133">
                  <c:v>8442</c:v>
                </c:pt>
                <c:pt idx="134">
                  <c:v>8442</c:v>
                </c:pt>
                <c:pt idx="135">
                  <c:v>8442</c:v>
                </c:pt>
                <c:pt idx="136">
                  <c:v>8442</c:v>
                </c:pt>
                <c:pt idx="137">
                  <c:v>8442</c:v>
                </c:pt>
                <c:pt idx="138">
                  <c:v>8442</c:v>
                </c:pt>
                <c:pt idx="139">
                  <c:v>8442</c:v>
                </c:pt>
                <c:pt idx="140">
                  <c:v>8442</c:v>
                </c:pt>
                <c:pt idx="141">
                  <c:v>8442</c:v>
                </c:pt>
                <c:pt idx="142">
                  <c:v>8442</c:v>
                </c:pt>
                <c:pt idx="143">
                  <c:v>8442</c:v>
                </c:pt>
                <c:pt idx="144">
                  <c:v>8442</c:v>
                </c:pt>
                <c:pt idx="145">
                  <c:v>8442</c:v>
                </c:pt>
                <c:pt idx="146">
                  <c:v>8442</c:v>
                </c:pt>
                <c:pt idx="147">
                  <c:v>8442</c:v>
                </c:pt>
                <c:pt idx="148">
                  <c:v>8442</c:v>
                </c:pt>
                <c:pt idx="149">
                  <c:v>8442</c:v>
                </c:pt>
                <c:pt idx="150">
                  <c:v>8442</c:v>
                </c:pt>
                <c:pt idx="151">
                  <c:v>8442</c:v>
                </c:pt>
                <c:pt idx="152">
                  <c:v>8442</c:v>
                </c:pt>
                <c:pt idx="153">
                  <c:v>8442</c:v>
                </c:pt>
                <c:pt idx="154">
                  <c:v>8442</c:v>
                </c:pt>
                <c:pt idx="155">
                  <c:v>8442</c:v>
                </c:pt>
                <c:pt idx="156">
                  <c:v>8442</c:v>
                </c:pt>
                <c:pt idx="157">
                  <c:v>8442</c:v>
                </c:pt>
                <c:pt idx="158">
                  <c:v>8442</c:v>
                </c:pt>
                <c:pt idx="159">
                  <c:v>8442</c:v>
                </c:pt>
                <c:pt idx="160">
                  <c:v>8442</c:v>
                </c:pt>
                <c:pt idx="161">
                  <c:v>8442</c:v>
                </c:pt>
                <c:pt idx="162">
                  <c:v>8442</c:v>
                </c:pt>
                <c:pt idx="163">
                  <c:v>8442</c:v>
                </c:pt>
                <c:pt idx="164">
                  <c:v>8442</c:v>
                </c:pt>
                <c:pt idx="165">
                  <c:v>8442</c:v>
                </c:pt>
                <c:pt idx="166">
                  <c:v>8442</c:v>
                </c:pt>
                <c:pt idx="167">
                  <c:v>8442</c:v>
                </c:pt>
                <c:pt idx="168">
                  <c:v>8442</c:v>
                </c:pt>
                <c:pt idx="169">
                  <c:v>8442</c:v>
                </c:pt>
                <c:pt idx="170">
                  <c:v>8442</c:v>
                </c:pt>
                <c:pt idx="171">
                  <c:v>8442</c:v>
                </c:pt>
                <c:pt idx="172">
                  <c:v>8442</c:v>
                </c:pt>
                <c:pt idx="173">
                  <c:v>8442</c:v>
                </c:pt>
                <c:pt idx="174">
                  <c:v>8442</c:v>
                </c:pt>
                <c:pt idx="175">
                  <c:v>8442</c:v>
                </c:pt>
                <c:pt idx="176">
                  <c:v>8442</c:v>
                </c:pt>
                <c:pt idx="177">
                  <c:v>8442</c:v>
                </c:pt>
                <c:pt idx="178">
                  <c:v>8442</c:v>
                </c:pt>
                <c:pt idx="179">
                  <c:v>8442</c:v>
                </c:pt>
                <c:pt idx="180">
                  <c:v>8442</c:v>
                </c:pt>
                <c:pt idx="181">
                  <c:v>8442</c:v>
                </c:pt>
                <c:pt idx="182">
                  <c:v>8442</c:v>
                </c:pt>
                <c:pt idx="183">
                  <c:v>8442</c:v>
                </c:pt>
                <c:pt idx="184">
                  <c:v>8442</c:v>
                </c:pt>
                <c:pt idx="185">
                  <c:v>8442</c:v>
                </c:pt>
                <c:pt idx="186">
                  <c:v>8442</c:v>
                </c:pt>
                <c:pt idx="187">
                  <c:v>8442</c:v>
                </c:pt>
                <c:pt idx="188">
                  <c:v>8442</c:v>
                </c:pt>
                <c:pt idx="189">
                  <c:v>8442</c:v>
                </c:pt>
                <c:pt idx="190">
                  <c:v>8442</c:v>
                </c:pt>
                <c:pt idx="191">
                  <c:v>8442</c:v>
                </c:pt>
                <c:pt idx="192">
                  <c:v>8442</c:v>
                </c:pt>
                <c:pt idx="193">
                  <c:v>8442</c:v>
                </c:pt>
                <c:pt idx="194">
                  <c:v>8442</c:v>
                </c:pt>
                <c:pt idx="195">
                  <c:v>8442</c:v>
                </c:pt>
                <c:pt idx="196">
                  <c:v>8442</c:v>
                </c:pt>
                <c:pt idx="197">
                  <c:v>8442</c:v>
                </c:pt>
                <c:pt idx="198">
                  <c:v>8442</c:v>
                </c:pt>
                <c:pt idx="199">
                  <c:v>8442</c:v>
                </c:pt>
                <c:pt idx="200">
                  <c:v>8442</c:v>
                </c:pt>
                <c:pt idx="201">
                  <c:v>8442</c:v>
                </c:pt>
                <c:pt idx="202">
                  <c:v>8442</c:v>
                </c:pt>
                <c:pt idx="203">
                  <c:v>8442</c:v>
                </c:pt>
                <c:pt idx="204">
                  <c:v>8442</c:v>
                </c:pt>
                <c:pt idx="205">
                  <c:v>8442</c:v>
                </c:pt>
                <c:pt idx="206">
                  <c:v>8442</c:v>
                </c:pt>
                <c:pt idx="207">
                  <c:v>8442</c:v>
                </c:pt>
                <c:pt idx="208">
                  <c:v>8442</c:v>
                </c:pt>
                <c:pt idx="209">
                  <c:v>8442</c:v>
                </c:pt>
                <c:pt idx="210">
                  <c:v>8442</c:v>
                </c:pt>
                <c:pt idx="211">
                  <c:v>8442</c:v>
                </c:pt>
                <c:pt idx="212">
                  <c:v>8442</c:v>
                </c:pt>
                <c:pt idx="213">
                  <c:v>8442</c:v>
                </c:pt>
                <c:pt idx="214">
                  <c:v>8442</c:v>
                </c:pt>
                <c:pt idx="215">
                  <c:v>8442</c:v>
                </c:pt>
                <c:pt idx="216">
                  <c:v>8442</c:v>
                </c:pt>
                <c:pt idx="217">
                  <c:v>8442</c:v>
                </c:pt>
                <c:pt idx="218">
                  <c:v>8442</c:v>
                </c:pt>
                <c:pt idx="219">
                  <c:v>8442</c:v>
                </c:pt>
                <c:pt idx="220">
                  <c:v>8442</c:v>
                </c:pt>
                <c:pt idx="221">
                  <c:v>8442</c:v>
                </c:pt>
                <c:pt idx="222">
                  <c:v>8442</c:v>
                </c:pt>
                <c:pt idx="223">
                  <c:v>8442</c:v>
                </c:pt>
                <c:pt idx="224">
                  <c:v>8442</c:v>
                </c:pt>
                <c:pt idx="225">
                  <c:v>8442</c:v>
                </c:pt>
                <c:pt idx="226">
                  <c:v>8442</c:v>
                </c:pt>
                <c:pt idx="227">
                  <c:v>8442</c:v>
                </c:pt>
                <c:pt idx="228">
                  <c:v>8442</c:v>
                </c:pt>
                <c:pt idx="229">
                  <c:v>8442</c:v>
                </c:pt>
                <c:pt idx="230">
                  <c:v>8442</c:v>
                </c:pt>
                <c:pt idx="231">
                  <c:v>8442</c:v>
                </c:pt>
                <c:pt idx="232">
                  <c:v>8442</c:v>
                </c:pt>
                <c:pt idx="233">
                  <c:v>8442</c:v>
                </c:pt>
                <c:pt idx="234">
                  <c:v>8442</c:v>
                </c:pt>
                <c:pt idx="235">
                  <c:v>8442</c:v>
                </c:pt>
                <c:pt idx="236">
                  <c:v>8442</c:v>
                </c:pt>
                <c:pt idx="237">
                  <c:v>8442</c:v>
                </c:pt>
                <c:pt idx="238">
                  <c:v>8442</c:v>
                </c:pt>
                <c:pt idx="239">
                  <c:v>8442</c:v>
                </c:pt>
                <c:pt idx="240">
                  <c:v>8442</c:v>
                </c:pt>
                <c:pt idx="241">
                  <c:v>8442</c:v>
                </c:pt>
                <c:pt idx="242">
                  <c:v>8442</c:v>
                </c:pt>
                <c:pt idx="243">
                  <c:v>8442</c:v>
                </c:pt>
                <c:pt idx="244">
                  <c:v>8442</c:v>
                </c:pt>
                <c:pt idx="245">
                  <c:v>8442</c:v>
                </c:pt>
                <c:pt idx="246">
                  <c:v>8442</c:v>
                </c:pt>
                <c:pt idx="247">
                  <c:v>8442</c:v>
                </c:pt>
                <c:pt idx="248">
                  <c:v>8442</c:v>
                </c:pt>
                <c:pt idx="249">
                  <c:v>8442</c:v>
                </c:pt>
                <c:pt idx="250">
                  <c:v>8442</c:v>
                </c:pt>
                <c:pt idx="251">
                  <c:v>8442</c:v>
                </c:pt>
                <c:pt idx="252">
                  <c:v>8442</c:v>
                </c:pt>
                <c:pt idx="253">
                  <c:v>8442</c:v>
                </c:pt>
                <c:pt idx="254">
                  <c:v>8442</c:v>
                </c:pt>
                <c:pt idx="255">
                  <c:v>8442</c:v>
                </c:pt>
                <c:pt idx="256">
                  <c:v>8442</c:v>
                </c:pt>
                <c:pt idx="257">
                  <c:v>8442</c:v>
                </c:pt>
                <c:pt idx="258">
                  <c:v>8442</c:v>
                </c:pt>
                <c:pt idx="259">
                  <c:v>8442</c:v>
                </c:pt>
                <c:pt idx="260">
                  <c:v>8442</c:v>
                </c:pt>
                <c:pt idx="261">
                  <c:v>8442</c:v>
                </c:pt>
                <c:pt idx="262">
                  <c:v>8442</c:v>
                </c:pt>
                <c:pt idx="263">
                  <c:v>8442</c:v>
                </c:pt>
                <c:pt idx="264">
                  <c:v>8442</c:v>
                </c:pt>
                <c:pt idx="265">
                  <c:v>8442</c:v>
                </c:pt>
                <c:pt idx="266">
                  <c:v>8442</c:v>
                </c:pt>
                <c:pt idx="267">
                  <c:v>8442</c:v>
                </c:pt>
                <c:pt idx="268">
                  <c:v>8442</c:v>
                </c:pt>
                <c:pt idx="269">
                  <c:v>8442</c:v>
                </c:pt>
                <c:pt idx="270">
                  <c:v>8442</c:v>
                </c:pt>
                <c:pt idx="271">
                  <c:v>8442</c:v>
                </c:pt>
                <c:pt idx="272">
                  <c:v>8442</c:v>
                </c:pt>
                <c:pt idx="273">
                  <c:v>8442</c:v>
                </c:pt>
                <c:pt idx="274">
                  <c:v>8442</c:v>
                </c:pt>
                <c:pt idx="275">
                  <c:v>8442</c:v>
                </c:pt>
                <c:pt idx="276">
                  <c:v>8442</c:v>
                </c:pt>
                <c:pt idx="277">
                  <c:v>8442</c:v>
                </c:pt>
                <c:pt idx="278">
                  <c:v>8442</c:v>
                </c:pt>
                <c:pt idx="279">
                  <c:v>8442</c:v>
                </c:pt>
                <c:pt idx="280">
                  <c:v>8442</c:v>
                </c:pt>
                <c:pt idx="281">
                  <c:v>8442</c:v>
                </c:pt>
                <c:pt idx="282">
                  <c:v>8442</c:v>
                </c:pt>
                <c:pt idx="283">
                  <c:v>8442</c:v>
                </c:pt>
                <c:pt idx="284">
                  <c:v>8442</c:v>
                </c:pt>
                <c:pt idx="285">
                  <c:v>8442</c:v>
                </c:pt>
                <c:pt idx="286">
                  <c:v>8442</c:v>
                </c:pt>
                <c:pt idx="287">
                  <c:v>8442</c:v>
                </c:pt>
                <c:pt idx="288">
                  <c:v>8442</c:v>
                </c:pt>
                <c:pt idx="289">
                  <c:v>8442</c:v>
                </c:pt>
                <c:pt idx="290">
                  <c:v>8442</c:v>
                </c:pt>
                <c:pt idx="291">
                  <c:v>8442</c:v>
                </c:pt>
                <c:pt idx="292">
                  <c:v>8442</c:v>
                </c:pt>
                <c:pt idx="293">
                  <c:v>8442</c:v>
                </c:pt>
                <c:pt idx="294">
                  <c:v>8442</c:v>
                </c:pt>
                <c:pt idx="295">
                  <c:v>8442</c:v>
                </c:pt>
                <c:pt idx="296">
                  <c:v>8442</c:v>
                </c:pt>
                <c:pt idx="297">
                  <c:v>8442</c:v>
                </c:pt>
                <c:pt idx="298">
                  <c:v>8442</c:v>
                </c:pt>
                <c:pt idx="299">
                  <c:v>8442</c:v>
                </c:pt>
                <c:pt idx="300">
                  <c:v>8442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757056"/>
        <c:axId val="183885824"/>
      </c:lineChart>
      <c:catAx>
        <c:axId val="183757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Trainingsiterationen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de-DE"/>
          </a:p>
        </c:txPr>
        <c:crossAx val="183885824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183885824"/>
        <c:scaling>
          <c:orientation val="minMax"/>
          <c:max val="1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Endpunktzahl pro Runde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800"/>
            </a:pPr>
            <a:endParaRPr lang="de-DE"/>
          </a:p>
        </c:txPr>
        <c:crossAx val="183757056"/>
        <c:crossesAt val="1"/>
        <c:crossBetween val="midCat"/>
        <c:majorUnit val="1000"/>
        <c:minorUnit val="500"/>
      </c:valAx>
    </c:plotArea>
    <c:legend>
      <c:legendPos val="b"/>
      <c:legendEntry>
        <c:idx val="0"/>
        <c:delete val="1"/>
      </c:legendEntry>
      <c:legendEntry>
        <c:idx val="3"/>
        <c:delete val="1"/>
      </c:legendEntry>
      <c:layout>
        <c:manualLayout>
          <c:xMode val="edge"/>
          <c:yMode val="edge"/>
          <c:x val="4.4594185683841873E-2"/>
          <c:y val="0.89679416666666667"/>
          <c:w val="0.94254963210780818"/>
          <c:h val="9.6150277777777779E-2"/>
        </c:manualLayout>
      </c:layout>
      <c:overlay val="0"/>
      <c:txPr>
        <a:bodyPr/>
        <a:lstStyle/>
        <a:p>
          <a:pPr>
            <a:defRPr sz="18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Funktion über den durchschnittlich maximalen q-Wert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Loss_Acc!$G$2</c:f>
              <c:strCache>
                <c:ptCount val="1"/>
                <c:pt idx="0">
                  <c:v>Abweichendes Training</c:v>
                </c:pt>
              </c:strCache>
            </c:strRef>
          </c:tx>
          <c:spPr>
            <a:solidFill>
              <a:schemeClr val="accent2">
                <a:alpha val="35000"/>
              </a:schemeClr>
            </a:solidFill>
          </c:spPr>
          <c:invertIfNegative val="0"/>
          <c:val>
            <c:numRef>
              <c:f>Loss_Acc!$G$2:$G$302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10000</c:v>
                </c:pt>
                <c:pt idx="120">
                  <c:v>10000</c:v>
                </c:pt>
                <c:pt idx="121">
                  <c:v>10000</c:v>
                </c:pt>
                <c:pt idx="122">
                  <c:v>10000</c:v>
                </c:pt>
                <c:pt idx="123">
                  <c:v>10000</c:v>
                </c:pt>
                <c:pt idx="124">
                  <c:v>10000</c:v>
                </c:pt>
                <c:pt idx="125">
                  <c:v>10000</c:v>
                </c:pt>
                <c:pt idx="126">
                  <c:v>10000</c:v>
                </c:pt>
                <c:pt idx="127">
                  <c:v>10000</c:v>
                </c:pt>
                <c:pt idx="128">
                  <c:v>10000</c:v>
                </c:pt>
                <c:pt idx="129">
                  <c:v>10000</c:v>
                </c:pt>
                <c:pt idx="130">
                  <c:v>10000</c:v>
                </c:pt>
                <c:pt idx="131">
                  <c:v>10000</c:v>
                </c:pt>
                <c:pt idx="132">
                  <c:v>10000</c:v>
                </c:pt>
                <c:pt idx="133">
                  <c:v>10000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10000</c:v>
                </c:pt>
                <c:pt idx="215">
                  <c:v>10000</c:v>
                </c:pt>
                <c:pt idx="216">
                  <c:v>10000</c:v>
                </c:pt>
                <c:pt idx="217">
                  <c:v>10000</c:v>
                </c:pt>
                <c:pt idx="218">
                  <c:v>10000</c:v>
                </c:pt>
                <c:pt idx="219">
                  <c:v>10000</c:v>
                </c:pt>
                <c:pt idx="220">
                  <c:v>10000</c:v>
                </c:pt>
                <c:pt idx="221">
                  <c:v>10000</c:v>
                </c:pt>
                <c:pt idx="222">
                  <c:v>10000</c:v>
                </c:pt>
                <c:pt idx="223">
                  <c:v>10000</c:v>
                </c:pt>
                <c:pt idx="224">
                  <c:v>10000</c:v>
                </c:pt>
                <c:pt idx="225">
                  <c:v>10000</c:v>
                </c:pt>
                <c:pt idx="226">
                  <c:v>10000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6178560"/>
        <c:axId val="186184448"/>
      </c:barChart>
      <c:lineChart>
        <c:grouping val="standard"/>
        <c:varyColors val="0"/>
        <c:ser>
          <c:idx val="0"/>
          <c:order val="0"/>
          <c:tx>
            <c:strRef>
              <c:f>Loss_Acc!$B$1</c:f>
              <c:strCache>
                <c:ptCount val="1"/>
                <c:pt idx="0">
                  <c:v>Durchschnittlich maximaler q-Wert</c:v>
                </c:pt>
              </c:strCache>
            </c:strRef>
          </c:tx>
          <c:spPr>
            <a:ln w="34925"/>
          </c:spPr>
          <c:marker>
            <c:symbol val="none"/>
          </c:marker>
          <c:cat>
            <c:numRef>
              <c:f>Loss_Acc!$A$2:$A$302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Loss_Acc!$B$2:$B$302</c:f>
              <c:numCache>
                <c:formatCode>General</c:formatCode>
                <c:ptCount val="301"/>
                <c:pt idx="0">
                  <c:v>3.3291840000000001</c:v>
                </c:pt>
                <c:pt idx="1">
                  <c:v>3.5353794000000001</c:v>
                </c:pt>
                <c:pt idx="2">
                  <c:v>3.9560108</c:v>
                </c:pt>
                <c:pt idx="3">
                  <c:v>3.9880433000000002</c:v>
                </c:pt>
                <c:pt idx="4">
                  <c:v>3.6786469999999998</c:v>
                </c:pt>
                <c:pt idx="5">
                  <c:v>2.9914930000000002</c:v>
                </c:pt>
                <c:pt idx="6">
                  <c:v>2.9364867000000001</c:v>
                </c:pt>
                <c:pt idx="7">
                  <c:v>3.0575402</c:v>
                </c:pt>
                <c:pt idx="8">
                  <c:v>3.0743901999999999</c:v>
                </c:pt>
                <c:pt idx="9">
                  <c:v>3.250785</c:v>
                </c:pt>
                <c:pt idx="10">
                  <c:v>3.3563504000000002</c:v>
                </c:pt>
                <c:pt idx="11">
                  <c:v>3.4335010000000001</c:v>
                </c:pt>
                <c:pt idx="12">
                  <c:v>3.3419227999999999</c:v>
                </c:pt>
                <c:pt idx="13">
                  <c:v>3.308611</c:v>
                </c:pt>
                <c:pt idx="14">
                  <c:v>3.2725659999999999</c:v>
                </c:pt>
                <c:pt idx="15">
                  <c:v>3.2838987999999998</c:v>
                </c:pt>
                <c:pt idx="16">
                  <c:v>3.2138605</c:v>
                </c:pt>
                <c:pt idx="17">
                  <c:v>3.1169186</c:v>
                </c:pt>
                <c:pt idx="18">
                  <c:v>3.14777</c:v>
                </c:pt>
                <c:pt idx="19">
                  <c:v>3.4103249999999998</c:v>
                </c:pt>
                <c:pt idx="20">
                  <c:v>2.4423685000000002</c:v>
                </c:pt>
                <c:pt idx="21">
                  <c:v>2.5717970000000001</c:v>
                </c:pt>
                <c:pt idx="22">
                  <c:v>2.5559783</c:v>
                </c:pt>
                <c:pt idx="23">
                  <c:v>2.546154</c:v>
                </c:pt>
                <c:pt idx="24">
                  <c:v>2.5846638999999998</c:v>
                </c:pt>
                <c:pt idx="25">
                  <c:v>2.0353764999999999</c:v>
                </c:pt>
                <c:pt idx="26">
                  <c:v>1.9494442999999999</c:v>
                </c:pt>
                <c:pt idx="27">
                  <c:v>1.9515709999999999</c:v>
                </c:pt>
                <c:pt idx="28">
                  <c:v>1.9345528999999999</c:v>
                </c:pt>
                <c:pt idx="29">
                  <c:v>2.2407675</c:v>
                </c:pt>
                <c:pt idx="30">
                  <c:v>2.1005284999999998</c:v>
                </c:pt>
                <c:pt idx="31">
                  <c:v>1.9704486999999999</c:v>
                </c:pt>
                <c:pt idx="32">
                  <c:v>1.8745296</c:v>
                </c:pt>
                <c:pt idx="33">
                  <c:v>1.9165391000000001</c:v>
                </c:pt>
                <c:pt idx="34">
                  <c:v>1.9342248</c:v>
                </c:pt>
                <c:pt idx="35">
                  <c:v>1.2537438999999999</c:v>
                </c:pt>
                <c:pt idx="36">
                  <c:v>1.2228703000000001</c:v>
                </c:pt>
                <c:pt idx="37">
                  <c:v>1.1913427999999999</c:v>
                </c:pt>
                <c:pt idx="38">
                  <c:v>1.2130867000000001</c:v>
                </c:pt>
                <c:pt idx="39">
                  <c:v>1.1067100000000001</c:v>
                </c:pt>
                <c:pt idx="40">
                  <c:v>1.150466</c:v>
                </c:pt>
                <c:pt idx="41">
                  <c:v>1.0593380999999999</c:v>
                </c:pt>
                <c:pt idx="42">
                  <c:v>1.0921008999999999</c:v>
                </c:pt>
                <c:pt idx="43">
                  <c:v>1.1087075</c:v>
                </c:pt>
                <c:pt idx="44">
                  <c:v>1.1317980000000001</c:v>
                </c:pt>
                <c:pt idx="45">
                  <c:v>0.52043150000000005</c:v>
                </c:pt>
                <c:pt idx="46">
                  <c:v>0.51230719999999996</c:v>
                </c:pt>
                <c:pt idx="47">
                  <c:v>0.50962185999999998</c:v>
                </c:pt>
                <c:pt idx="48">
                  <c:v>0.50771270000000002</c:v>
                </c:pt>
                <c:pt idx="49">
                  <c:v>0.54486685999999995</c:v>
                </c:pt>
                <c:pt idx="50">
                  <c:v>0.26631817000000002</c:v>
                </c:pt>
                <c:pt idx="51">
                  <c:v>0.26504874</c:v>
                </c:pt>
                <c:pt idx="52">
                  <c:v>0.27148640000000002</c:v>
                </c:pt>
                <c:pt idx="53">
                  <c:v>0.26840292999999998</c:v>
                </c:pt>
                <c:pt idx="54">
                  <c:v>0.26770110000000003</c:v>
                </c:pt>
                <c:pt idx="55">
                  <c:v>0.51604830000000002</c:v>
                </c:pt>
                <c:pt idx="56">
                  <c:v>0.54798579999999997</c:v>
                </c:pt>
                <c:pt idx="57">
                  <c:v>0.55318283999999995</c:v>
                </c:pt>
                <c:pt idx="58">
                  <c:v>0.53449069999999999</c:v>
                </c:pt>
                <c:pt idx="59">
                  <c:v>0.55895965999999997</c:v>
                </c:pt>
                <c:pt idx="60">
                  <c:v>0.55498230000000004</c:v>
                </c:pt>
                <c:pt idx="61">
                  <c:v>0.47289759999999997</c:v>
                </c:pt>
                <c:pt idx="62">
                  <c:v>0.4827671</c:v>
                </c:pt>
                <c:pt idx="63">
                  <c:v>0.48147373999999998</c:v>
                </c:pt>
                <c:pt idx="64">
                  <c:v>0.49519467</c:v>
                </c:pt>
                <c:pt idx="65">
                  <c:v>0.53861460000000005</c:v>
                </c:pt>
                <c:pt idx="66">
                  <c:v>0.57255756999999996</c:v>
                </c:pt>
                <c:pt idx="67">
                  <c:v>0.55084133000000002</c:v>
                </c:pt>
                <c:pt idx="68">
                  <c:v>0.49823633000000001</c:v>
                </c:pt>
                <c:pt idx="69">
                  <c:v>0.57673423999999995</c:v>
                </c:pt>
                <c:pt idx="70">
                  <c:v>0.53257670000000001</c:v>
                </c:pt>
                <c:pt idx="71">
                  <c:v>0.46273874999999998</c:v>
                </c:pt>
                <c:pt idx="72">
                  <c:v>0.44612436999999999</c:v>
                </c:pt>
                <c:pt idx="73">
                  <c:v>0.46822165999999998</c:v>
                </c:pt>
                <c:pt idx="74">
                  <c:v>0.50791180000000002</c:v>
                </c:pt>
                <c:pt idx="75">
                  <c:v>0.55433180000000004</c:v>
                </c:pt>
                <c:pt idx="76">
                  <c:v>0.57504319999999998</c:v>
                </c:pt>
                <c:pt idx="77">
                  <c:v>0.54167200000000004</c:v>
                </c:pt>
                <c:pt idx="78">
                  <c:v>0.56589210000000001</c:v>
                </c:pt>
                <c:pt idx="79">
                  <c:v>0.39978594000000001</c:v>
                </c:pt>
                <c:pt idx="80">
                  <c:v>0.5212582</c:v>
                </c:pt>
                <c:pt idx="81">
                  <c:v>0.59138049999999998</c:v>
                </c:pt>
                <c:pt idx="82">
                  <c:v>0.4814813</c:v>
                </c:pt>
                <c:pt idx="83">
                  <c:v>0.51226950000000004</c:v>
                </c:pt>
                <c:pt idx="84">
                  <c:v>0.50690109999999999</c:v>
                </c:pt>
                <c:pt idx="85">
                  <c:v>0.88991385999999995</c:v>
                </c:pt>
                <c:pt idx="86">
                  <c:v>0.82453200000000004</c:v>
                </c:pt>
                <c:pt idx="87">
                  <c:v>0.81061280000000002</c:v>
                </c:pt>
                <c:pt idx="88">
                  <c:v>0.76124789999999998</c:v>
                </c:pt>
                <c:pt idx="89">
                  <c:v>0.59212326999999998</c:v>
                </c:pt>
                <c:pt idx="90">
                  <c:v>0.65919179999999999</c:v>
                </c:pt>
                <c:pt idx="91">
                  <c:v>0.63501364000000005</c:v>
                </c:pt>
                <c:pt idx="92">
                  <c:v>0.6308589</c:v>
                </c:pt>
                <c:pt idx="93">
                  <c:v>0.66418690000000002</c:v>
                </c:pt>
                <c:pt idx="94">
                  <c:v>0.61801170000000005</c:v>
                </c:pt>
                <c:pt idx="95">
                  <c:v>0.83215265999999999</c:v>
                </c:pt>
                <c:pt idx="96">
                  <c:v>0.87650170000000005</c:v>
                </c:pt>
                <c:pt idx="97">
                  <c:v>0.83522742999999999</c:v>
                </c:pt>
                <c:pt idx="98">
                  <c:v>0.82014569999999998</c:v>
                </c:pt>
                <c:pt idx="99">
                  <c:v>1.0365401999999999</c:v>
                </c:pt>
                <c:pt idx="100">
                  <c:v>0.95254179999999999</c:v>
                </c:pt>
                <c:pt idx="101">
                  <c:v>0.99453420000000003</c:v>
                </c:pt>
                <c:pt idx="102">
                  <c:v>0.87686390000000003</c:v>
                </c:pt>
                <c:pt idx="103">
                  <c:v>0.92611920000000003</c:v>
                </c:pt>
                <c:pt idx="104">
                  <c:v>0.78789717000000004</c:v>
                </c:pt>
                <c:pt idx="105">
                  <c:v>0.77147703999999995</c:v>
                </c:pt>
                <c:pt idx="106">
                  <c:v>0.72850789999999999</c:v>
                </c:pt>
                <c:pt idx="107">
                  <c:v>0.7624417</c:v>
                </c:pt>
                <c:pt idx="108">
                  <c:v>0.7836436</c:v>
                </c:pt>
                <c:pt idx="109">
                  <c:v>0.91457622999999999</c:v>
                </c:pt>
                <c:pt idx="110">
                  <c:v>1.2317574</c:v>
                </c:pt>
                <c:pt idx="111">
                  <c:v>1.2475208</c:v>
                </c:pt>
                <c:pt idx="112">
                  <c:v>1.2535437</c:v>
                </c:pt>
                <c:pt idx="113">
                  <c:v>1.2722988</c:v>
                </c:pt>
                <c:pt idx="114">
                  <c:v>1.1918892999999999</c:v>
                </c:pt>
                <c:pt idx="115">
                  <c:v>1.1132053</c:v>
                </c:pt>
                <c:pt idx="116">
                  <c:v>1.0661609999999999</c:v>
                </c:pt>
                <c:pt idx="117">
                  <c:v>1.0653068000000001</c:v>
                </c:pt>
                <c:pt idx="118">
                  <c:v>1.1389163</c:v>
                </c:pt>
                <c:pt idx="119">
                  <c:v>1.3179164999999999</c:v>
                </c:pt>
                <c:pt idx="120">
                  <c:v>0.97879150000000004</c:v>
                </c:pt>
                <c:pt idx="121">
                  <c:v>0.90632040000000003</c:v>
                </c:pt>
                <c:pt idx="122">
                  <c:v>0.99713916000000002</c:v>
                </c:pt>
                <c:pt idx="123">
                  <c:v>0.95395373999999999</c:v>
                </c:pt>
                <c:pt idx="124">
                  <c:v>1.0093034999999999</c:v>
                </c:pt>
                <c:pt idx="125">
                  <c:v>1.0135826999999999</c:v>
                </c:pt>
                <c:pt idx="126">
                  <c:v>1.0501959000000001</c:v>
                </c:pt>
                <c:pt idx="127">
                  <c:v>1.093583</c:v>
                </c:pt>
                <c:pt idx="128">
                  <c:v>1.0716523</c:v>
                </c:pt>
                <c:pt idx="129">
                  <c:v>0.96721789999999996</c:v>
                </c:pt>
                <c:pt idx="130">
                  <c:v>1.1368258</c:v>
                </c:pt>
                <c:pt idx="131">
                  <c:v>1.1521551999999999</c:v>
                </c:pt>
                <c:pt idx="132">
                  <c:v>1.1848774</c:v>
                </c:pt>
                <c:pt idx="133">
                  <c:v>1.1633878</c:v>
                </c:pt>
                <c:pt idx="134">
                  <c:v>1.1246418</c:v>
                </c:pt>
                <c:pt idx="135">
                  <c:v>1.3042908</c:v>
                </c:pt>
                <c:pt idx="136">
                  <c:v>1.3490416000000001</c:v>
                </c:pt>
                <c:pt idx="137">
                  <c:v>1.1263725</c:v>
                </c:pt>
                <c:pt idx="138">
                  <c:v>1.3942112</c:v>
                </c:pt>
                <c:pt idx="139">
                  <c:v>1.6633576000000001</c:v>
                </c:pt>
                <c:pt idx="140">
                  <c:v>1.3998291</c:v>
                </c:pt>
                <c:pt idx="141">
                  <c:v>1.4516093000000001</c:v>
                </c:pt>
                <c:pt idx="142">
                  <c:v>1.2927723</c:v>
                </c:pt>
                <c:pt idx="143">
                  <c:v>1.3264</c:v>
                </c:pt>
                <c:pt idx="144">
                  <c:v>1.1778455000000001</c:v>
                </c:pt>
                <c:pt idx="145">
                  <c:v>1.4516496999999999</c:v>
                </c:pt>
                <c:pt idx="146">
                  <c:v>1.461973</c:v>
                </c:pt>
                <c:pt idx="147">
                  <c:v>1.4512506999999999</c:v>
                </c:pt>
                <c:pt idx="148">
                  <c:v>1.3895660000000001</c:v>
                </c:pt>
                <c:pt idx="149">
                  <c:v>1.1973857999999999</c:v>
                </c:pt>
                <c:pt idx="150">
                  <c:v>1.0649747000000001</c:v>
                </c:pt>
                <c:pt idx="151">
                  <c:v>1.1037374</c:v>
                </c:pt>
                <c:pt idx="152">
                  <c:v>1.0185578</c:v>
                </c:pt>
                <c:pt idx="153">
                  <c:v>1.0481938</c:v>
                </c:pt>
                <c:pt idx="154">
                  <c:v>0.97003894999999996</c:v>
                </c:pt>
                <c:pt idx="155">
                  <c:v>0.98724042999999995</c:v>
                </c:pt>
                <c:pt idx="156">
                  <c:v>0.98304239999999998</c:v>
                </c:pt>
                <c:pt idx="157">
                  <c:v>1.0184393</c:v>
                </c:pt>
                <c:pt idx="158">
                  <c:v>1.0812942999999999</c:v>
                </c:pt>
                <c:pt idx="159">
                  <c:v>0.96771940000000001</c:v>
                </c:pt>
                <c:pt idx="160">
                  <c:v>1.7447596999999999</c:v>
                </c:pt>
                <c:pt idx="161">
                  <c:v>1.7040952</c:v>
                </c:pt>
                <c:pt idx="162">
                  <c:v>1.7871956</c:v>
                </c:pt>
                <c:pt idx="163">
                  <c:v>1.7979076000000001</c:v>
                </c:pt>
                <c:pt idx="164">
                  <c:v>1.8975732000000001</c:v>
                </c:pt>
                <c:pt idx="165">
                  <c:v>1.7116532</c:v>
                </c:pt>
                <c:pt idx="166">
                  <c:v>1.5626601</c:v>
                </c:pt>
                <c:pt idx="167">
                  <c:v>1.5267360000000001</c:v>
                </c:pt>
                <c:pt idx="168">
                  <c:v>1.4721415</c:v>
                </c:pt>
                <c:pt idx="169">
                  <c:v>1.9620247</c:v>
                </c:pt>
                <c:pt idx="170">
                  <c:v>1.2970067999999999</c:v>
                </c:pt>
                <c:pt idx="171">
                  <c:v>1.2261470000000001</c:v>
                </c:pt>
                <c:pt idx="172">
                  <c:v>1.1892551</c:v>
                </c:pt>
                <c:pt idx="173">
                  <c:v>1.2432491999999999</c:v>
                </c:pt>
                <c:pt idx="174">
                  <c:v>1.3501475000000001</c:v>
                </c:pt>
                <c:pt idx="175">
                  <c:v>1.4548209000000001</c:v>
                </c:pt>
                <c:pt idx="176">
                  <c:v>1.3332382</c:v>
                </c:pt>
                <c:pt idx="177">
                  <c:v>1.2849324</c:v>
                </c:pt>
                <c:pt idx="178">
                  <c:v>1.3046134</c:v>
                </c:pt>
                <c:pt idx="179">
                  <c:v>1.2497876999999999</c:v>
                </c:pt>
                <c:pt idx="180">
                  <c:v>1.6559550999999999</c:v>
                </c:pt>
                <c:pt idx="181">
                  <c:v>1.6145624999999999</c:v>
                </c:pt>
                <c:pt idx="182">
                  <c:v>1.5261018</c:v>
                </c:pt>
                <c:pt idx="183">
                  <c:v>1.4833282000000001</c:v>
                </c:pt>
                <c:pt idx="184">
                  <c:v>1.5495616999999999</c:v>
                </c:pt>
                <c:pt idx="185">
                  <c:v>1.9590182</c:v>
                </c:pt>
                <c:pt idx="186">
                  <c:v>1.8917033999999999</c:v>
                </c:pt>
                <c:pt idx="187">
                  <c:v>1.729714</c:v>
                </c:pt>
                <c:pt idx="188">
                  <c:v>1.5422947</c:v>
                </c:pt>
                <c:pt idx="189">
                  <c:v>1.6525193</c:v>
                </c:pt>
                <c:pt idx="190">
                  <c:v>1.7199564000000001</c:v>
                </c:pt>
                <c:pt idx="191">
                  <c:v>1.6458512999999999</c:v>
                </c:pt>
                <c:pt idx="192">
                  <c:v>1.6047096000000001</c:v>
                </c:pt>
                <c:pt idx="193">
                  <c:v>1.7109687</c:v>
                </c:pt>
                <c:pt idx="194">
                  <c:v>1.8005867</c:v>
                </c:pt>
                <c:pt idx="195">
                  <c:v>2.3550563000000002</c:v>
                </c:pt>
                <c:pt idx="196">
                  <c:v>2.3625569999999998</c:v>
                </c:pt>
                <c:pt idx="197">
                  <c:v>2.1535654000000002</c:v>
                </c:pt>
                <c:pt idx="198">
                  <c:v>2.0372221000000001</c:v>
                </c:pt>
                <c:pt idx="199">
                  <c:v>3.0362133999999998</c:v>
                </c:pt>
                <c:pt idx="200">
                  <c:v>2.2516582000000001</c:v>
                </c:pt>
                <c:pt idx="201">
                  <c:v>1.9336895999999999</c:v>
                </c:pt>
                <c:pt idx="202">
                  <c:v>1.8572005</c:v>
                </c:pt>
                <c:pt idx="203">
                  <c:v>1.8830028999999999</c:v>
                </c:pt>
                <c:pt idx="204">
                  <c:v>1.8005214</c:v>
                </c:pt>
                <c:pt idx="205">
                  <c:v>1.9704652</c:v>
                </c:pt>
                <c:pt idx="206">
                  <c:v>1.8930446999999999</c:v>
                </c:pt>
                <c:pt idx="207">
                  <c:v>1.9495625000000001</c:v>
                </c:pt>
                <c:pt idx="208">
                  <c:v>2.0159082000000001</c:v>
                </c:pt>
                <c:pt idx="209">
                  <c:v>1.8188046</c:v>
                </c:pt>
                <c:pt idx="210">
                  <c:v>1.5752041000000001</c:v>
                </c:pt>
                <c:pt idx="211">
                  <c:v>1.4828184</c:v>
                </c:pt>
                <c:pt idx="212">
                  <c:v>1.7210916000000001</c:v>
                </c:pt>
                <c:pt idx="213">
                  <c:v>1.8649781000000001</c:v>
                </c:pt>
                <c:pt idx="214">
                  <c:v>1.9418361</c:v>
                </c:pt>
                <c:pt idx="215">
                  <c:v>2.3458776000000001</c:v>
                </c:pt>
                <c:pt idx="216">
                  <c:v>2.0627594</c:v>
                </c:pt>
                <c:pt idx="217">
                  <c:v>2.0481943999999999</c:v>
                </c:pt>
                <c:pt idx="218">
                  <c:v>2.132781</c:v>
                </c:pt>
                <c:pt idx="219">
                  <c:v>2.3220863</c:v>
                </c:pt>
                <c:pt idx="220">
                  <c:v>1.8056026000000001</c:v>
                </c:pt>
                <c:pt idx="221">
                  <c:v>1.8729444</c:v>
                </c:pt>
                <c:pt idx="222">
                  <c:v>2.0465198</c:v>
                </c:pt>
                <c:pt idx="223">
                  <c:v>1.9330858</c:v>
                </c:pt>
                <c:pt idx="224">
                  <c:v>1.9803355</c:v>
                </c:pt>
                <c:pt idx="225">
                  <c:v>1.9154245999999999</c:v>
                </c:pt>
                <c:pt idx="226">
                  <c:v>1.8518062</c:v>
                </c:pt>
                <c:pt idx="227">
                  <c:v>1.7448971</c:v>
                </c:pt>
                <c:pt idx="228">
                  <c:v>1.5734828000000001</c:v>
                </c:pt>
                <c:pt idx="229">
                  <c:v>1.6909881</c:v>
                </c:pt>
                <c:pt idx="230">
                  <c:v>1.2773049000000001</c:v>
                </c:pt>
                <c:pt idx="231">
                  <c:v>1.3423955000000001</c:v>
                </c:pt>
                <c:pt idx="232">
                  <c:v>1.5020089000000001</c:v>
                </c:pt>
                <c:pt idx="233">
                  <c:v>1.6447734000000001</c:v>
                </c:pt>
                <c:pt idx="234">
                  <c:v>1.6767132</c:v>
                </c:pt>
                <c:pt idx="235">
                  <c:v>1.5709419</c:v>
                </c:pt>
                <c:pt idx="236">
                  <c:v>1.5400882</c:v>
                </c:pt>
                <c:pt idx="237">
                  <c:v>1.6071637999999999</c:v>
                </c:pt>
                <c:pt idx="238">
                  <c:v>1.670558</c:v>
                </c:pt>
                <c:pt idx="239">
                  <c:v>1.6691419999999999</c:v>
                </c:pt>
                <c:pt idx="240">
                  <c:v>1.6744618</c:v>
                </c:pt>
                <c:pt idx="241">
                  <c:v>1.6830909999999999</c:v>
                </c:pt>
                <c:pt idx="242">
                  <c:v>1.7151099999999999</c:v>
                </c:pt>
                <c:pt idx="243">
                  <c:v>1.7267561</c:v>
                </c:pt>
                <c:pt idx="244">
                  <c:v>1.8164971000000001</c:v>
                </c:pt>
                <c:pt idx="245">
                  <c:v>2.0838779999999999</c:v>
                </c:pt>
                <c:pt idx="246">
                  <c:v>1.9089408999999999</c:v>
                </c:pt>
                <c:pt idx="247">
                  <c:v>2.0045443000000001</c:v>
                </c:pt>
                <c:pt idx="248">
                  <c:v>1.9724609</c:v>
                </c:pt>
                <c:pt idx="249">
                  <c:v>2.0446996999999998</c:v>
                </c:pt>
                <c:pt idx="250">
                  <c:v>2.3413295999999999</c:v>
                </c:pt>
                <c:pt idx="251">
                  <c:v>2.3767046999999999</c:v>
                </c:pt>
                <c:pt idx="252">
                  <c:v>2.3835497000000001</c:v>
                </c:pt>
                <c:pt idx="253">
                  <c:v>2.5200062000000001</c:v>
                </c:pt>
                <c:pt idx="254">
                  <c:v>2.5601980000000002</c:v>
                </c:pt>
                <c:pt idx="255">
                  <c:v>2.2864979999999999</c:v>
                </c:pt>
                <c:pt idx="256">
                  <c:v>2.1627352000000002</c:v>
                </c:pt>
                <c:pt idx="257">
                  <c:v>2.2317762000000001</c:v>
                </c:pt>
                <c:pt idx="258">
                  <c:v>2.075183</c:v>
                </c:pt>
                <c:pt idx="259">
                  <c:v>2.1049361000000002</c:v>
                </c:pt>
                <c:pt idx="260">
                  <c:v>1.8020185</c:v>
                </c:pt>
                <c:pt idx="261">
                  <c:v>1.9016393</c:v>
                </c:pt>
                <c:pt idx="262">
                  <c:v>1.8616931000000001</c:v>
                </c:pt>
                <c:pt idx="263">
                  <c:v>1.9712757000000001</c:v>
                </c:pt>
                <c:pt idx="264">
                  <c:v>1.9796256000000001</c:v>
                </c:pt>
                <c:pt idx="265">
                  <c:v>1.7931265000000001</c:v>
                </c:pt>
                <c:pt idx="266">
                  <c:v>1.7471926</c:v>
                </c:pt>
                <c:pt idx="267">
                  <c:v>1.9422519</c:v>
                </c:pt>
                <c:pt idx="268">
                  <c:v>1.6793636999999999</c:v>
                </c:pt>
                <c:pt idx="269">
                  <c:v>1.9193963999999999</c:v>
                </c:pt>
                <c:pt idx="270">
                  <c:v>1.9014336999999999</c:v>
                </c:pt>
                <c:pt idx="271">
                  <c:v>1.9146757999999999</c:v>
                </c:pt>
                <c:pt idx="272">
                  <c:v>1.7249603</c:v>
                </c:pt>
                <c:pt idx="273">
                  <c:v>1.6891297999999999</c:v>
                </c:pt>
                <c:pt idx="274">
                  <c:v>1.7124377</c:v>
                </c:pt>
                <c:pt idx="275">
                  <c:v>1.9312400000000001</c:v>
                </c:pt>
                <c:pt idx="276">
                  <c:v>2.0226464000000002</c:v>
                </c:pt>
                <c:pt idx="277">
                  <c:v>1.8978801000000001</c:v>
                </c:pt>
                <c:pt idx="278">
                  <c:v>1.9685556</c:v>
                </c:pt>
                <c:pt idx="279">
                  <c:v>2.3768400000000001</c:v>
                </c:pt>
                <c:pt idx="280">
                  <c:v>2.1435110000000002</c:v>
                </c:pt>
                <c:pt idx="281">
                  <c:v>1.9678222999999999</c:v>
                </c:pt>
                <c:pt idx="282">
                  <c:v>2.1476994</c:v>
                </c:pt>
                <c:pt idx="283">
                  <c:v>1.639942</c:v>
                </c:pt>
                <c:pt idx="284">
                  <c:v>1.7084689</c:v>
                </c:pt>
                <c:pt idx="285">
                  <c:v>2.0338082000000002</c:v>
                </c:pt>
                <c:pt idx="286">
                  <c:v>1.9814050000000001</c:v>
                </c:pt>
                <c:pt idx="287">
                  <c:v>2.1234826999999998</c:v>
                </c:pt>
                <c:pt idx="288">
                  <c:v>1.9104477</c:v>
                </c:pt>
                <c:pt idx="289">
                  <c:v>1.6736917</c:v>
                </c:pt>
                <c:pt idx="290">
                  <c:v>2.1137328000000002</c:v>
                </c:pt>
                <c:pt idx="291">
                  <c:v>2.222915</c:v>
                </c:pt>
                <c:pt idx="292">
                  <c:v>2.2567997000000002</c:v>
                </c:pt>
                <c:pt idx="293">
                  <c:v>2.4133005000000001</c:v>
                </c:pt>
                <c:pt idx="294">
                  <c:v>2.2757095999999999</c:v>
                </c:pt>
                <c:pt idx="295">
                  <c:v>1.9877741</c:v>
                </c:pt>
                <c:pt idx="296">
                  <c:v>1.6653511999999999</c:v>
                </c:pt>
                <c:pt idx="297">
                  <c:v>1.7363926999999999</c:v>
                </c:pt>
                <c:pt idx="298">
                  <c:v>1.7292175000000001</c:v>
                </c:pt>
                <c:pt idx="299">
                  <c:v>1.6058283</c:v>
                </c:pt>
                <c:pt idx="300">
                  <c:v>1.926363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178560"/>
        <c:axId val="186184448"/>
      </c:lineChart>
      <c:catAx>
        <c:axId val="18617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Trainingsiterationen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86184448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186184448"/>
        <c:scaling>
          <c:orientation val="minMax"/>
          <c:max val="4.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Durchschnittlich maximale q-Wert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617856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3.9764652777777805E-2"/>
          <c:y val="0.95236766666666661"/>
          <c:w val="0.93987340277777776"/>
          <c:h val="3.9165666666666668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Genauigkeits-Funktion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Loss_Acc!$G$2</c:f>
              <c:strCache>
                <c:ptCount val="1"/>
                <c:pt idx="0">
                  <c:v>Abweichendes Training</c:v>
                </c:pt>
              </c:strCache>
            </c:strRef>
          </c:tx>
          <c:spPr>
            <a:solidFill>
              <a:srgbClr val="C0504D">
                <a:alpha val="35000"/>
              </a:srgbClr>
            </a:solidFill>
          </c:spPr>
          <c:invertIfNegative val="0"/>
          <c:val>
            <c:numRef>
              <c:f>Loss_Acc!$G$3:$G$302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10000</c:v>
                </c:pt>
                <c:pt idx="119">
                  <c:v>10000</c:v>
                </c:pt>
                <c:pt idx="120">
                  <c:v>10000</c:v>
                </c:pt>
                <c:pt idx="121">
                  <c:v>10000</c:v>
                </c:pt>
                <c:pt idx="122">
                  <c:v>10000</c:v>
                </c:pt>
                <c:pt idx="123">
                  <c:v>10000</c:v>
                </c:pt>
                <c:pt idx="124">
                  <c:v>10000</c:v>
                </c:pt>
                <c:pt idx="125">
                  <c:v>10000</c:v>
                </c:pt>
                <c:pt idx="126">
                  <c:v>10000</c:v>
                </c:pt>
                <c:pt idx="127">
                  <c:v>10000</c:v>
                </c:pt>
                <c:pt idx="128">
                  <c:v>10000</c:v>
                </c:pt>
                <c:pt idx="129">
                  <c:v>10000</c:v>
                </c:pt>
                <c:pt idx="130">
                  <c:v>10000</c:v>
                </c:pt>
                <c:pt idx="131">
                  <c:v>10000</c:v>
                </c:pt>
                <c:pt idx="132">
                  <c:v>10000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10000</c:v>
                </c:pt>
                <c:pt idx="214">
                  <c:v>10000</c:v>
                </c:pt>
                <c:pt idx="215">
                  <c:v>10000</c:v>
                </c:pt>
                <c:pt idx="216">
                  <c:v>10000</c:v>
                </c:pt>
                <c:pt idx="217">
                  <c:v>10000</c:v>
                </c:pt>
                <c:pt idx="218">
                  <c:v>10000</c:v>
                </c:pt>
                <c:pt idx="219">
                  <c:v>10000</c:v>
                </c:pt>
                <c:pt idx="220">
                  <c:v>10000</c:v>
                </c:pt>
                <c:pt idx="221">
                  <c:v>10000</c:v>
                </c:pt>
                <c:pt idx="222">
                  <c:v>10000</c:v>
                </c:pt>
                <c:pt idx="223">
                  <c:v>10000</c:v>
                </c:pt>
                <c:pt idx="224">
                  <c:v>10000</c:v>
                </c:pt>
                <c:pt idx="225">
                  <c:v>10000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6358016"/>
        <c:axId val="186359808"/>
      </c:barChart>
      <c:lineChart>
        <c:grouping val="standard"/>
        <c:varyColors val="0"/>
        <c:ser>
          <c:idx val="0"/>
          <c:order val="0"/>
          <c:tx>
            <c:strRef>
              <c:f>Loss_Acc!$C$1</c:f>
              <c:strCache>
                <c:ptCount val="1"/>
                <c:pt idx="0">
                  <c:v>Genauigkeits-Werte von Trainingsdaten</c:v>
                </c:pt>
              </c:strCache>
            </c:strRef>
          </c:tx>
          <c:spPr>
            <a:ln w="34925"/>
          </c:spPr>
          <c:marker>
            <c:symbol val="none"/>
          </c:marker>
          <c:cat>
            <c:numRef>
              <c:f>Loss_Acc!$A$2:$A$302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Loss_Acc!$C$2:$C$302</c:f>
              <c:numCache>
                <c:formatCode>General</c:formatCode>
                <c:ptCount val="301"/>
                <c:pt idx="0">
                  <c:v>0.28125</c:v>
                </c:pt>
                <c:pt idx="1">
                  <c:v>0.3046875</c:v>
                </c:pt>
                <c:pt idx="2">
                  <c:v>0.34375</c:v>
                </c:pt>
                <c:pt idx="3">
                  <c:v>0.4140625</c:v>
                </c:pt>
                <c:pt idx="4">
                  <c:v>0.515625</c:v>
                </c:pt>
                <c:pt idx="5">
                  <c:v>0.59375</c:v>
                </c:pt>
                <c:pt idx="6">
                  <c:v>0.46875</c:v>
                </c:pt>
                <c:pt idx="7">
                  <c:v>0.484375</c:v>
                </c:pt>
                <c:pt idx="8">
                  <c:v>0.4453125</c:v>
                </c:pt>
                <c:pt idx="9">
                  <c:v>0.4140625</c:v>
                </c:pt>
                <c:pt idx="10">
                  <c:v>0.5390625</c:v>
                </c:pt>
                <c:pt idx="11">
                  <c:v>0.5546875</c:v>
                </c:pt>
                <c:pt idx="12">
                  <c:v>0.6015625</c:v>
                </c:pt>
                <c:pt idx="13">
                  <c:v>0.484375</c:v>
                </c:pt>
                <c:pt idx="14">
                  <c:v>0.5</c:v>
                </c:pt>
                <c:pt idx="15">
                  <c:v>0.5078125</c:v>
                </c:pt>
                <c:pt idx="16">
                  <c:v>0.421875</c:v>
                </c:pt>
                <c:pt idx="17">
                  <c:v>0.484375</c:v>
                </c:pt>
                <c:pt idx="18">
                  <c:v>0.3203125</c:v>
                </c:pt>
                <c:pt idx="19">
                  <c:v>0.390625</c:v>
                </c:pt>
                <c:pt idx="20">
                  <c:v>0.5390625</c:v>
                </c:pt>
                <c:pt idx="21">
                  <c:v>0.5078125</c:v>
                </c:pt>
                <c:pt idx="22">
                  <c:v>0.5859375</c:v>
                </c:pt>
                <c:pt idx="23">
                  <c:v>0.28125</c:v>
                </c:pt>
                <c:pt idx="24">
                  <c:v>0.3203125</c:v>
                </c:pt>
                <c:pt idx="25">
                  <c:v>0.6171875</c:v>
                </c:pt>
                <c:pt idx="26">
                  <c:v>0.421875</c:v>
                </c:pt>
                <c:pt idx="27">
                  <c:v>0.3984375</c:v>
                </c:pt>
                <c:pt idx="28">
                  <c:v>0.4296875</c:v>
                </c:pt>
                <c:pt idx="29">
                  <c:v>0.34375</c:v>
                </c:pt>
                <c:pt idx="30">
                  <c:v>0.625</c:v>
                </c:pt>
                <c:pt idx="31">
                  <c:v>0.3671875</c:v>
                </c:pt>
                <c:pt idx="32">
                  <c:v>0.421875</c:v>
                </c:pt>
                <c:pt idx="33">
                  <c:v>0.3359375</c:v>
                </c:pt>
                <c:pt idx="34">
                  <c:v>0.3984375</c:v>
                </c:pt>
                <c:pt idx="35">
                  <c:v>0.6640625</c:v>
                </c:pt>
                <c:pt idx="36">
                  <c:v>0.4765625</c:v>
                </c:pt>
                <c:pt idx="37">
                  <c:v>0.515625</c:v>
                </c:pt>
                <c:pt idx="38">
                  <c:v>0.625</c:v>
                </c:pt>
                <c:pt idx="39">
                  <c:v>0.4609375</c:v>
                </c:pt>
                <c:pt idx="40">
                  <c:v>0.5546875</c:v>
                </c:pt>
                <c:pt idx="41">
                  <c:v>0.6015625</c:v>
                </c:pt>
                <c:pt idx="42">
                  <c:v>0.609375</c:v>
                </c:pt>
                <c:pt idx="43">
                  <c:v>0.3984375</c:v>
                </c:pt>
                <c:pt idx="44">
                  <c:v>0.3984375</c:v>
                </c:pt>
                <c:pt idx="45">
                  <c:v>0.6328125</c:v>
                </c:pt>
                <c:pt idx="46">
                  <c:v>0.7578125</c:v>
                </c:pt>
                <c:pt idx="47">
                  <c:v>0.453125</c:v>
                </c:pt>
                <c:pt idx="48">
                  <c:v>0.609375</c:v>
                </c:pt>
                <c:pt idx="49">
                  <c:v>0.5625</c:v>
                </c:pt>
                <c:pt idx="50">
                  <c:v>0.578125</c:v>
                </c:pt>
                <c:pt idx="51">
                  <c:v>0.578125</c:v>
                </c:pt>
                <c:pt idx="52">
                  <c:v>0.53125</c:v>
                </c:pt>
                <c:pt idx="53">
                  <c:v>0.671875</c:v>
                </c:pt>
                <c:pt idx="54">
                  <c:v>0.609375</c:v>
                </c:pt>
                <c:pt idx="55">
                  <c:v>0.5234375</c:v>
                </c:pt>
                <c:pt idx="56">
                  <c:v>0.6796875</c:v>
                </c:pt>
                <c:pt idx="57">
                  <c:v>0.4140625</c:v>
                </c:pt>
                <c:pt idx="58">
                  <c:v>0.4375</c:v>
                </c:pt>
                <c:pt idx="59">
                  <c:v>0.5</c:v>
                </c:pt>
                <c:pt idx="60">
                  <c:v>0.578125</c:v>
                </c:pt>
                <c:pt idx="61">
                  <c:v>0.59375</c:v>
                </c:pt>
                <c:pt idx="62">
                  <c:v>0.6328125</c:v>
                </c:pt>
                <c:pt idx="63">
                  <c:v>0.625</c:v>
                </c:pt>
                <c:pt idx="64">
                  <c:v>0.5625</c:v>
                </c:pt>
                <c:pt idx="65">
                  <c:v>0.59375</c:v>
                </c:pt>
                <c:pt idx="66">
                  <c:v>0.5390625</c:v>
                </c:pt>
                <c:pt idx="67">
                  <c:v>0.578125</c:v>
                </c:pt>
                <c:pt idx="68">
                  <c:v>0.65625</c:v>
                </c:pt>
                <c:pt idx="69">
                  <c:v>0.5546875</c:v>
                </c:pt>
                <c:pt idx="70">
                  <c:v>0.5390625</c:v>
                </c:pt>
                <c:pt idx="71">
                  <c:v>0.5703125</c:v>
                </c:pt>
                <c:pt idx="72">
                  <c:v>0.5</c:v>
                </c:pt>
                <c:pt idx="73">
                  <c:v>0.625</c:v>
                </c:pt>
                <c:pt idx="74">
                  <c:v>0.6015625</c:v>
                </c:pt>
                <c:pt idx="75">
                  <c:v>0.5234375</c:v>
                </c:pt>
                <c:pt idx="76">
                  <c:v>0.6875</c:v>
                </c:pt>
                <c:pt idx="77">
                  <c:v>0.609375</c:v>
                </c:pt>
                <c:pt idx="78">
                  <c:v>0.53125</c:v>
                </c:pt>
                <c:pt idx="79">
                  <c:v>0.578125</c:v>
                </c:pt>
                <c:pt idx="80">
                  <c:v>0.640625</c:v>
                </c:pt>
                <c:pt idx="81">
                  <c:v>0.640625</c:v>
                </c:pt>
                <c:pt idx="82">
                  <c:v>0.5625</c:v>
                </c:pt>
                <c:pt idx="83">
                  <c:v>0.625</c:v>
                </c:pt>
                <c:pt idx="84">
                  <c:v>0.7109375</c:v>
                </c:pt>
                <c:pt idx="85">
                  <c:v>0.484375</c:v>
                </c:pt>
                <c:pt idx="86">
                  <c:v>0.6640625</c:v>
                </c:pt>
                <c:pt idx="87">
                  <c:v>0.625</c:v>
                </c:pt>
                <c:pt idx="88">
                  <c:v>0.703125</c:v>
                </c:pt>
                <c:pt idx="89">
                  <c:v>0.65625</c:v>
                </c:pt>
                <c:pt idx="90">
                  <c:v>0.609375</c:v>
                </c:pt>
                <c:pt idx="91">
                  <c:v>0.7421875</c:v>
                </c:pt>
                <c:pt idx="92">
                  <c:v>0.7109375</c:v>
                </c:pt>
                <c:pt idx="93">
                  <c:v>0.5546875</c:v>
                </c:pt>
                <c:pt idx="94">
                  <c:v>0.5546875</c:v>
                </c:pt>
                <c:pt idx="95">
                  <c:v>0.640625</c:v>
                </c:pt>
                <c:pt idx="96">
                  <c:v>0.5625</c:v>
                </c:pt>
                <c:pt idx="97">
                  <c:v>0.5390625</c:v>
                </c:pt>
                <c:pt idx="98">
                  <c:v>0.6640625</c:v>
                </c:pt>
                <c:pt idx="99">
                  <c:v>0.5078125</c:v>
                </c:pt>
                <c:pt idx="100">
                  <c:v>0.65625</c:v>
                </c:pt>
                <c:pt idx="101">
                  <c:v>0.671875</c:v>
                </c:pt>
                <c:pt idx="102">
                  <c:v>0.5390625</c:v>
                </c:pt>
                <c:pt idx="103">
                  <c:v>0.6171875</c:v>
                </c:pt>
                <c:pt idx="104">
                  <c:v>0.703125</c:v>
                </c:pt>
                <c:pt idx="105">
                  <c:v>0.6953125</c:v>
                </c:pt>
                <c:pt idx="106">
                  <c:v>0.6328125</c:v>
                </c:pt>
                <c:pt idx="107">
                  <c:v>0.6484375</c:v>
                </c:pt>
                <c:pt idx="108">
                  <c:v>0.6328125</c:v>
                </c:pt>
                <c:pt idx="109">
                  <c:v>0.6875</c:v>
                </c:pt>
                <c:pt idx="110">
                  <c:v>0.5859375</c:v>
                </c:pt>
                <c:pt idx="111">
                  <c:v>0.640625</c:v>
                </c:pt>
                <c:pt idx="112">
                  <c:v>0.734375</c:v>
                </c:pt>
                <c:pt idx="113">
                  <c:v>0.6484375</c:v>
                </c:pt>
                <c:pt idx="114">
                  <c:v>0.6015625</c:v>
                </c:pt>
                <c:pt idx="115">
                  <c:v>0.625</c:v>
                </c:pt>
                <c:pt idx="116">
                  <c:v>0.6640625</c:v>
                </c:pt>
                <c:pt idx="117">
                  <c:v>0.5078125</c:v>
                </c:pt>
                <c:pt idx="118">
                  <c:v>0.4765625</c:v>
                </c:pt>
                <c:pt idx="119">
                  <c:v>0.484375</c:v>
                </c:pt>
                <c:pt idx="120">
                  <c:v>0.5703125</c:v>
                </c:pt>
                <c:pt idx="121">
                  <c:v>0.5390625</c:v>
                </c:pt>
                <c:pt idx="122">
                  <c:v>0.5625</c:v>
                </c:pt>
                <c:pt idx="123">
                  <c:v>0.5859375</c:v>
                </c:pt>
                <c:pt idx="124">
                  <c:v>0.5234375</c:v>
                </c:pt>
                <c:pt idx="125">
                  <c:v>0.703125</c:v>
                </c:pt>
                <c:pt idx="126">
                  <c:v>0.53125</c:v>
                </c:pt>
                <c:pt idx="127">
                  <c:v>0.6328125</c:v>
                </c:pt>
                <c:pt idx="128">
                  <c:v>0.515625</c:v>
                </c:pt>
                <c:pt idx="129">
                  <c:v>0.4375</c:v>
                </c:pt>
                <c:pt idx="130">
                  <c:v>0.46875</c:v>
                </c:pt>
                <c:pt idx="131">
                  <c:v>0.6015625</c:v>
                </c:pt>
                <c:pt idx="132">
                  <c:v>0.484375</c:v>
                </c:pt>
                <c:pt idx="133">
                  <c:v>0.484375</c:v>
                </c:pt>
                <c:pt idx="134">
                  <c:v>0.578125</c:v>
                </c:pt>
                <c:pt idx="135">
                  <c:v>0.5078125</c:v>
                </c:pt>
                <c:pt idx="136">
                  <c:v>0.5859375</c:v>
                </c:pt>
                <c:pt idx="137">
                  <c:v>0.6015625</c:v>
                </c:pt>
                <c:pt idx="138">
                  <c:v>0.625</c:v>
                </c:pt>
                <c:pt idx="139">
                  <c:v>0.6015625</c:v>
                </c:pt>
                <c:pt idx="140">
                  <c:v>0.7265625</c:v>
                </c:pt>
                <c:pt idx="141">
                  <c:v>0.703125</c:v>
                </c:pt>
                <c:pt idx="142">
                  <c:v>0.6953125</c:v>
                </c:pt>
                <c:pt idx="143">
                  <c:v>0.6015625</c:v>
                </c:pt>
                <c:pt idx="144">
                  <c:v>0.7578125</c:v>
                </c:pt>
                <c:pt idx="145">
                  <c:v>0.59375</c:v>
                </c:pt>
                <c:pt idx="146">
                  <c:v>0.6171875</c:v>
                </c:pt>
                <c:pt idx="147">
                  <c:v>0.6640625</c:v>
                </c:pt>
                <c:pt idx="148">
                  <c:v>0.5390625</c:v>
                </c:pt>
                <c:pt idx="149">
                  <c:v>0.71875</c:v>
                </c:pt>
                <c:pt idx="150">
                  <c:v>0.6796875</c:v>
                </c:pt>
                <c:pt idx="151">
                  <c:v>0.6484375</c:v>
                </c:pt>
                <c:pt idx="152">
                  <c:v>0.6953125</c:v>
                </c:pt>
                <c:pt idx="153">
                  <c:v>0.6484375</c:v>
                </c:pt>
                <c:pt idx="154">
                  <c:v>0.6328125</c:v>
                </c:pt>
                <c:pt idx="155">
                  <c:v>0.5859375</c:v>
                </c:pt>
                <c:pt idx="156">
                  <c:v>0.6796875</c:v>
                </c:pt>
                <c:pt idx="157">
                  <c:v>0.6640625</c:v>
                </c:pt>
                <c:pt idx="158">
                  <c:v>0.609375</c:v>
                </c:pt>
                <c:pt idx="159">
                  <c:v>0.5390625</c:v>
                </c:pt>
                <c:pt idx="160">
                  <c:v>0.6484375</c:v>
                </c:pt>
                <c:pt idx="161">
                  <c:v>0.6171875</c:v>
                </c:pt>
                <c:pt idx="162">
                  <c:v>0.53125</c:v>
                </c:pt>
                <c:pt idx="163">
                  <c:v>0.65625</c:v>
                </c:pt>
                <c:pt idx="164">
                  <c:v>0.671875</c:v>
                </c:pt>
                <c:pt idx="165">
                  <c:v>0.609375</c:v>
                </c:pt>
                <c:pt idx="166">
                  <c:v>0.609375</c:v>
                </c:pt>
                <c:pt idx="167">
                  <c:v>0.6953125</c:v>
                </c:pt>
                <c:pt idx="168">
                  <c:v>0.6328125</c:v>
                </c:pt>
                <c:pt idx="169">
                  <c:v>0.7421875</c:v>
                </c:pt>
                <c:pt idx="170">
                  <c:v>0.671875</c:v>
                </c:pt>
                <c:pt idx="171">
                  <c:v>0.6328125</c:v>
                </c:pt>
                <c:pt idx="172">
                  <c:v>0.7109375</c:v>
                </c:pt>
                <c:pt idx="173">
                  <c:v>0.671875</c:v>
                </c:pt>
                <c:pt idx="174">
                  <c:v>0.734375</c:v>
                </c:pt>
                <c:pt idx="175">
                  <c:v>0.6875</c:v>
                </c:pt>
                <c:pt idx="176">
                  <c:v>0.6875</c:v>
                </c:pt>
                <c:pt idx="177">
                  <c:v>0.671875</c:v>
                </c:pt>
                <c:pt idx="178">
                  <c:v>0.734375</c:v>
                </c:pt>
                <c:pt idx="179">
                  <c:v>0.7109375</c:v>
                </c:pt>
                <c:pt idx="180">
                  <c:v>0.6875</c:v>
                </c:pt>
                <c:pt idx="181">
                  <c:v>0.71875</c:v>
                </c:pt>
                <c:pt idx="182">
                  <c:v>0.640625</c:v>
                </c:pt>
                <c:pt idx="183">
                  <c:v>0.6875</c:v>
                </c:pt>
                <c:pt idx="184">
                  <c:v>0.5703125</c:v>
                </c:pt>
                <c:pt idx="185">
                  <c:v>0.609375</c:v>
                </c:pt>
                <c:pt idx="186">
                  <c:v>0.5625</c:v>
                </c:pt>
                <c:pt idx="187">
                  <c:v>0.703125</c:v>
                </c:pt>
                <c:pt idx="188">
                  <c:v>0.71875</c:v>
                </c:pt>
                <c:pt idx="189">
                  <c:v>0.703125</c:v>
                </c:pt>
                <c:pt idx="190">
                  <c:v>0.703125</c:v>
                </c:pt>
                <c:pt idx="191">
                  <c:v>0.6875</c:v>
                </c:pt>
                <c:pt idx="192">
                  <c:v>0.734375</c:v>
                </c:pt>
                <c:pt idx="193">
                  <c:v>0.6640625</c:v>
                </c:pt>
                <c:pt idx="194">
                  <c:v>0.6875</c:v>
                </c:pt>
                <c:pt idx="195">
                  <c:v>0.7265625</c:v>
                </c:pt>
                <c:pt idx="196">
                  <c:v>0.546875</c:v>
                </c:pt>
                <c:pt idx="197">
                  <c:v>0.640625</c:v>
                </c:pt>
                <c:pt idx="198">
                  <c:v>0.7265625</c:v>
                </c:pt>
                <c:pt idx="199">
                  <c:v>0.6328125</c:v>
                </c:pt>
                <c:pt idx="200">
                  <c:v>0.7421875</c:v>
                </c:pt>
                <c:pt idx="201">
                  <c:v>0.796875</c:v>
                </c:pt>
                <c:pt idx="202">
                  <c:v>0.71875</c:v>
                </c:pt>
                <c:pt idx="203">
                  <c:v>0.71875</c:v>
                </c:pt>
                <c:pt idx="204">
                  <c:v>0.7109375</c:v>
                </c:pt>
                <c:pt idx="205">
                  <c:v>0.7109375</c:v>
                </c:pt>
                <c:pt idx="206">
                  <c:v>0.7421875</c:v>
                </c:pt>
                <c:pt idx="207">
                  <c:v>0.71875</c:v>
                </c:pt>
                <c:pt idx="208">
                  <c:v>0.71875</c:v>
                </c:pt>
                <c:pt idx="209">
                  <c:v>0.78125</c:v>
                </c:pt>
                <c:pt idx="210">
                  <c:v>0.7421875</c:v>
                </c:pt>
                <c:pt idx="211">
                  <c:v>0.7890625</c:v>
                </c:pt>
                <c:pt idx="212">
                  <c:v>0.828125</c:v>
                </c:pt>
                <c:pt idx="213">
                  <c:v>0.515625</c:v>
                </c:pt>
                <c:pt idx="214">
                  <c:v>0.5625</c:v>
                </c:pt>
                <c:pt idx="215">
                  <c:v>0.5703125</c:v>
                </c:pt>
                <c:pt idx="216">
                  <c:v>0.53125</c:v>
                </c:pt>
                <c:pt idx="217">
                  <c:v>0.4921875</c:v>
                </c:pt>
                <c:pt idx="218">
                  <c:v>0.4765625</c:v>
                </c:pt>
                <c:pt idx="219">
                  <c:v>0.3125</c:v>
                </c:pt>
                <c:pt idx="220">
                  <c:v>0.53125</c:v>
                </c:pt>
                <c:pt idx="221">
                  <c:v>0.5625</c:v>
                </c:pt>
                <c:pt idx="222">
                  <c:v>0.5078125</c:v>
                </c:pt>
                <c:pt idx="223">
                  <c:v>0.4296875</c:v>
                </c:pt>
                <c:pt idx="224">
                  <c:v>0.390625</c:v>
                </c:pt>
                <c:pt idx="225">
                  <c:v>0.5703125</c:v>
                </c:pt>
                <c:pt idx="226">
                  <c:v>0.5390625</c:v>
                </c:pt>
                <c:pt idx="227">
                  <c:v>0.6015625</c:v>
                </c:pt>
                <c:pt idx="228">
                  <c:v>0.578125</c:v>
                </c:pt>
                <c:pt idx="229">
                  <c:v>0.609375</c:v>
                </c:pt>
                <c:pt idx="230">
                  <c:v>0.703125</c:v>
                </c:pt>
                <c:pt idx="231">
                  <c:v>0.65625</c:v>
                </c:pt>
                <c:pt idx="232">
                  <c:v>0.6796875</c:v>
                </c:pt>
                <c:pt idx="233">
                  <c:v>0.6953125</c:v>
                </c:pt>
                <c:pt idx="234">
                  <c:v>0.671875</c:v>
                </c:pt>
                <c:pt idx="235">
                  <c:v>0.6328125</c:v>
                </c:pt>
                <c:pt idx="236">
                  <c:v>0.59375</c:v>
                </c:pt>
                <c:pt idx="237">
                  <c:v>0.703125</c:v>
                </c:pt>
                <c:pt idx="238">
                  <c:v>0.5859375</c:v>
                </c:pt>
                <c:pt idx="239">
                  <c:v>0.6484375</c:v>
                </c:pt>
                <c:pt idx="240">
                  <c:v>0.734375</c:v>
                </c:pt>
                <c:pt idx="241">
                  <c:v>0.78125</c:v>
                </c:pt>
                <c:pt idx="242">
                  <c:v>0.5859375</c:v>
                </c:pt>
                <c:pt idx="243">
                  <c:v>0.5546875</c:v>
                </c:pt>
                <c:pt idx="244">
                  <c:v>0.609375</c:v>
                </c:pt>
                <c:pt idx="245">
                  <c:v>0.6484375</c:v>
                </c:pt>
                <c:pt idx="246">
                  <c:v>0.6796875</c:v>
                </c:pt>
                <c:pt idx="247">
                  <c:v>0.640625</c:v>
                </c:pt>
                <c:pt idx="248">
                  <c:v>0.6171875</c:v>
                </c:pt>
                <c:pt idx="249">
                  <c:v>0.6015625</c:v>
                </c:pt>
                <c:pt idx="250">
                  <c:v>0.4921875</c:v>
                </c:pt>
                <c:pt idx="251">
                  <c:v>0.5546875</c:v>
                </c:pt>
                <c:pt idx="252">
                  <c:v>0.5859375</c:v>
                </c:pt>
                <c:pt idx="253">
                  <c:v>0.5703125</c:v>
                </c:pt>
                <c:pt idx="254">
                  <c:v>0.6328125</c:v>
                </c:pt>
                <c:pt idx="255">
                  <c:v>0.6875</c:v>
                </c:pt>
                <c:pt idx="256">
                  <c:v>0.546875</c:v>
                </c:pt>
                <c:pt idx="257">
                  <c:v>0.5625</c:v>
                </c:pt>
                <c:pt idx="258">
                  <c:v>0.640625</c:v>
                </c:pt>
                <c:pt idx="259">
                  <c:v>0.6796875</c:v>
                </c:pt>
                <c:pt idx="260">
                  <c:v>0.6640625</c:v>
                </c:pt>
                <c:pt idx="261">
                  <c:v>0.78125</c:v>
                </c:pt>
                <c:pt idx="262">
                  <c:v>0.6953125</c:v>
                </c:pt>
                <c:pt idx="263">
                  <c:v>0.7421875</c:v>
                </c:pt>
                <c:pt idx="264">
                  <c:v>0.515625</c:v>
                </c:pt>
                <c:pt idx="265">
                  <c:v>0.734375</c:v>
                </c:pt>
                <c:pt idx="266">
                  <c:v>0.7109375</c:v>
                </c:pt>
                <c:pt idx="267">
                  <c:v>0.671875</c:v>
                </c:pt>
                <c:pt idx="268">
                  <c:v>0.640625</c:v>
                </c:pt>
                <c:pt idx="269">
                  <c:v>0.7578125</c:v>
                </c:pt>
                <c:pt idx="270">
                  <c:v>0.7734375</c:v>
                </c:pt>
                <c:pt idx="271">
                  <c:v>0.8046875</c:v>
                </c:pt>
                <c:pt idx="272">
                  <c:v>0.78125</c:v>
                </c:pt>
                <c:pt idx="273">
                  <c:v>0.5234375</c:v>
                </c:pt>
                <c:pt idx="274">
                  <c:v>0.6015625</c:v>
                </c:pt>
                <c:pt idx="275">
                  <c:v>0.5703125</c:v>
                </c:pt>
                <c:pt idx="276">
                  <c:v>0.6640625</c:v>
                </c:pt>
                <c:pt idx="277">
                  <c:v>0.625</c:v>
                </c:pt>
                <c:pt idx="278">
                  <c:v>0.609375</c:v>
                </c:pt>
                <c:pt idx="279">
                  <c:v>0.6875</c:v>
                </c:pt>
                <c:pt idx="280">
                  <c:v>0.734375</c:v>
                </c:pt>
                <c:pt idx="281">
                  <c:v>0.78125</c:v>
                </c:pt>
                <c:pt idx="282">
                  <c:v>0.7734375</c:v>
                </c:pt>
                <c:pt idx="283">
                  <c:v>0.6796875</c:v>
                </c:pt>
                <c:pt idx="284">
                  <c:v>0.6953125</c:v>
                </c:pt>
                <c:pt idx="285">
                  <c:v>0.703125</c:v>
                </c:pt>
                <c:pt idx="286">
                  <c:v>0.6796875</c:v>
                </c:pt>
                <c:pt idx="287">
                  <c:v>0.5859375</c:v>
                </c:pt>
                <c:pt idx="288">
                  <c:v>0.578125</c:v>
                </c:pt>
                <c:pt idx="289">
                  <c:v>0.59375</c:v>
                </c:pt>
                <c:pt idx="290">
                  <c:v>0.65625</c:v>
                </c:pt>
                <c:pt idx="291">
                  <c:v>0.625</c:v>
                </c:pt>
                <c:pt idx="292">
                  <c:v>0.6640625</c:v>
                </c:pt>
                <c:pt idx="293">
                  <c:v>0.6953125</c:v>
                </c:pt>
                <c:pt idx="294">
                  <c:v>0.578125</c:v>
                </c:pt>
                <c:pt idx="295">
                  <c:v>0.65625</c:v>
                </c:pt>
                <c:pt idx="296">
                  <c:v>0.6875</c:v>
                </c:pt>
                <c:pt idx="297">
                  <c:v>0.703125</c:v>
                </c:pt>
                <c:pt idx="298">
                  <c:v>0.7109375</c:v>
                </c:pt>
                <c:pt idx="299">
                  <c:v>0.6875</c:v>
                </c:pt>
                <c:pt idx="300">
                  <c:v>0.7578125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Loss_Acc!$D$1</c:f>
              <c:strCache>
                <c:ptCount val="1"/>
                <c:pt idx="0">
                  <c:v>Genauigkeits-Werte von Testdaten</c:v>
                </c:pt>
              </c:strCache>
            </c:strRef>
          </c:tx>
          <c:spPr>
            <a:ln w="34925"/>
          </c:spPr>
          <c:marker>
            <c:symbol val="none"/>
          </c:marker>
          <c:cat>
            <c:numRef>
              <c:f>Loss_Acc!$A$2:$A$302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Loss_Acc!$D$2:$D$302</c:f>
              <c:numCache>
                <c:formatCode>General</c:formatCode>
                <c:ptCount val="301"/>
                <c:pt idx="0">
                  <c:v>7.8125E-2</c:v>
                </c:pt>
                <c:pt idx="1">
                  <c:v>0.2578125</c:v>
                </c:pt>
                <c:pt idx="2">
                  <c:v>0.25</c:v>
                </c:pt>
                <c:pt idx="3">
                  <c:v>0.390625</c:v>
                </c:pt>
                <c:pt idx="4">
                  <c:v>0.4296875</c:v>
                </c:pt>
                <c:pt idx="5">
                  <c:v>0.6875</c:v>
                </c:pt>
                <c:pt idx="6">
                  <c:v>0.5703125</c:v>
                </c:pt>
                <c:pt idx="7">
                  <c:v>0.546875</c:v>
                </c:pt>
                <c:pt idx="8">
                  <c:v>0.5546875</c:v>
                </c:pt>
                <c:pt idx="9">
                  <c:v>0.546875</c:v>
                </c:pt>
                <c:pt idx="10">
                  <c:v>0.4140625</c:v>
                </c:pt>
                <c:pt idx="11">
                  <c:v>0.5234375</c:v>
                </c:pt>
                <c:pt idx="12">
                  <c:v>0.6484375</c:v>
                </c:pt>
                <c:pt idx="13">
                  <c:v>0.4609375</c:v>
                </c:pt>
                <c:pt idx="14">
                  <c:v>0.46875</c:v>
                </c:pt>
                <c:pt idx="15">
                  <c:v>0.5078125</c:v>
                </c:pt>
                <c:pt idx="16">
                  <c:v>0.5390625</c:v>
                </c:pt>
                <c:pt idx="17">
                  <c:v>0.3359375</c:v>
                </c:pt>
                <c:pt idx="18">
                  <c:v>0.3359375</c:v>
                </c:pt>
                <c:pt idx="19">
                  <c:v>0.25</c:v>
                </c:pt>
                <c:pt idx="20">
                  <c:v>0.5</c:v>
                </c:pt>
                <c:pt idx="21">
                  <c:v>0.4609375</c:v>
                </c:pt>
                <c:pt idx="22">
                  <c:v>0.4921875</c:v>
                </c:pt>
                <c:pt idx="23">
                  <c:v>0.4921875</c:v>
                </c:pt>
                <c:pt idx="24">
                  <c:v>0.4375</c:v>
                </c:pt>
                <c:pt idx="25">
                  <c:v>0.5546875</c:v>
                </c:pt>
                <c:pt idx="26">
                  <c:v>0.4765625</c:v>
                </c:pt>
                <c:pt idx="27">
                  <c:v>0.4921875</c:v>
                </c:pt>
                <c:pt idx="28">
                  <c:v>0.453125</c:v>
                </c:pt>
                <c:pt idx="29">
                  <c:v>0.46875</c:v>
                </c:pt>
                <c:pt idx="30">
                  <c:v>0.5390625</c:v>
                </c:pt>
                <c:pt idx="31">
                  <c:v>0.3359375</c:v>
                </c:pt>
                <c:pt idx="32">
                  <c:v>0.4375</c:v>
                </c:pt>
                <c:pt idx="33">
                  <c:v>0.3671875</c:v>
                </c:pt>
                <c:pt idx="34">
                  <c:v>0.5078125</c:v>
                </c:pt>
                <c:pt idx="35">
                  <c:v>0.5546875</c:v>
                </c:pt>
                <c:pt idx="36">
                  <c:v>0.6015625</c:v>
                </c:pt>
                <c:pt idx="37">
                  <c:v>0.4765625</c:v>
                </c:pt>
                <c:pt idx="38">
                  <c:v>0.5390625</c:v>
                </c:pt>
                <c:pt idx="39">
                  <c:v>0.5625</c:v>
                </c:pt>
                <c:pt idx="40">
                  <c:v>0.40625</c:v>
                </c:pt>
                <c:pt idx="41">
                  <c:v>0.6015625</c:v>
                </c:pt>
                <c:pt idx="42">
                  <c:v>0.6171875</c:v>
                </c:pt>
                <c:pt idx="43">
                  <c:v>0.484375</c:v>
                </c:pt>
                <c:pt idx="44">
                  <c:v>0.4375</c:v>
                </c:pt>
                <c:pt idx="45">
                  <c:v>0.4453125</c:v>
                </c:pt>
                <c:pt idx="46">
                  <c:v>0.6484375</c:v>
                </c:pt>
                <c:pt idx="47">
                  <c:v>0.5703125</c:v>
                </c:pt>
                <c:pt idx="48">
                  <c:v>0.546875</c:v>
                </c:pt>
                <c:pt idx="49">
                  <c:v>0.3203125</c:v>
                </c:pt>
                <c:pt idx="50">
                  <c:v>0.5234375</c:v>
                </c:pt>
                <c:pt idx="51">
                  <c:v>0.5546875</c:v>
                </c:pt>
                <c:pt idx="52">
                  <c:v>0.5625</c:v>
                </c:pt>
                <c:pt idx="53">
                  <c:v>0.453125</c:v>
                </c:pt>
                <c:pt idx="54">
                  <c:v>0.4609375</c:v>
                </c:pt>
                <c:pt idx="55">
                  <c:v>0.5234375</c:v>
                </c:pt>
                <c:pt idx="56">
                  <c:v>0.265625</c:v>
                </c:pt>
                <c:pt idx="57">
                  <c:v>0.4140625</c:v>
                </c:pt>
                <c:pt idx="58">
                  <c:v>0.3359375</c:v>
                </c:pt>
                <c:pt idx="59">
                  <c:v>0.6953125</c:v>
                </c:pt>
                <c:pt idx="60">
                  <c:v>0.5625</c:v>
                </c:pt>
                <c:pt idx="61">
                  <c:v>0.578125</c:v>
                </c:pt>
                <c:pt idx="62">
                  <c:v>0.5</c:v>
                </c:pt>
                <c:pt idx="63">
                  <c:v>0.6171875</c:v>
                </c:pt>
                <c:pt idx="64">
                  <c:v>0.5703125</c:v>
                </c:pt>
                <c:pt idx="65">
                  <c:v>0.5234375</c:v>
                </c:pt>
                <c:pt idx="66">
                  <c:v>0.5078125</c:v>
                </c:pt>
                <c:pt idx="67">
                  <c:v>0.65625</c:v>
                </c:pt>
                <c:pt idx="68">
                  <c:v>0.65625</c:v>
                </c:pt>
                <c:pt idx="69">
                  <c:v>0.375</c:v>
                </c:pt>
                <c:pt idx="70">
                  <c:v>0.5234375</c:v>
                </c:pt>
                <c:pt idx="71">
                  <c:v>0.5390625</c:v>
                </c:pt>
                <c:pt idx="72">
                  <c:v>0.453125</c:v>
                </c:pt>
                <c:pt idx="73">
                  <c:v>0.5390625</c:v>
                </c:pt>
                <c:pt idx="74">
                  <c:v>0.3203125</c:v>
                </c:pt>
                <c:pt idx="75">
                  <c:v>0.4375</c:v>
                </c:pt>
                <c:pt idx="76">
                  <c:v>0.5859375</c:v>
                </c:pt>
                <c:pt idx="77">
                  <c:v>0.5234375</c:v>
                </c:pt>
                <c:pt idx="78">
                  <c:v>0.65625</c:v>
                </c:pt>
                <c:pt idx="79">
                  <c:v>0.515625</c:v>
                </c:pt>
                <c:pt idx="80">
                  <c:v>0.421875</c:v>
                </c:pt>
                <c:pt idx="81">
                  <c:v>0.453125</c:v>
                </c:pt>
                <c:pt idx="82">
                  <c:v>0.515625</c:v>
                </c:pt>
                <c:pt idx="83">
                  <c:v>0.6015625</c:v>
                </c:pt>
                <c:pt idx="84">
                  <c:v>0.59375</c:v>
                </c:pt>
                <c:pt idx="85">
                  <c:v>0.671875</c:v>
                </c:pt>
                <c:pt idx="86">
                  <c:v>0.703125</c:v>
                </c:pt>
                <c:pt idx="87">
                  <c:v>0.6328125</c:v>
                </c:pt>
                <c:pt idx="88">
                  <c:v>0.65625</c:v>
                </c:pt>
                <c:pt idx="89">
                  <c:v>0.5625</c:v>
                </c:pt>
                <c:pt idx="90">
                  <c:v>0.640625</c:v>
                </c:pt>
                <c:pt idx="91">
                  <c:v>0.6015625</c:v>
                </c:pt>
                <c:pt idx="92">
                  <c:v>0.640625</c:v>
                </c:pt>
                <c:pt idx="93">
                  <c:v>0.6875</c:v>
                </c:pt>
                <c:pt idx="94">
                  <c:v>0.703125</c:v>
                </c:pt>
                <c:pt idx="95">
                  <c:v>0.6484375</c:v>
                </c:pt>
                <c:pt idx="96">
                  <c:v>0.6171875</c:v>
                </c:pt>
                <c:pt idx="97">
                  <c:v>0.5234375</c:v>
                </c:pt>
                <c:pt idx="98">
                  <c:v>0.65625</c:v>
                </c:pt>
                <c:pt idx="99">
                  <c:v>0.6171875</c:v>
                </c:pt>
                <c:pt idx="100">
                  <c:v>0.640625</c:v>
                </c:pt>
                <c:pt idx="101">
                  <c:v>0.5625</c:v>
                </c:pt>
                <c:pt idx="102">
                  <c:v>0.53125</c:v>
                </c:pt>
                <c:pt idx="103">
                  <c:v>0.5078125</c:v>
                </c:pt>
                <c:pt idx="104">
                  <c:v>0.6875</c:v>
                </c:pt>
                <c:pt idx="105">
                  <c:v>0.5703125</c:v>
                </c:pt>
                <c:pt idx="106">
                  <c:v>0.6953125</c:v>
                </c:pt>
                <c:pt idx="107">
                  <c:v>0.703125</c:v>
                </c:pt>
                <c:pt idx="108">
                  <c:v>0.6796875</c:v>
                </c:pt>
                <c:pt idx="109">
                  <c:v>0.6796875</c:v>
                </c:pt>
                <c:pt idx="110">
                  <c:v>0.6796875</c:v>
                </c:pt>
                <c:pt idx="111">
                  <c:v>0.640625</c:v>
                </c:pt>
                <c:pt idx="112">
                  <c:v>0.6484375</c:v>
                </c:pt>
                <c:pt idx="113">
                  <c:v>0.6796875</c:v>
                </c:pt>
                <c:pt idx="114">
                  <c:v>0.5078125</c:v>
                </c:pt>
                <c:pt idx="115">
                  <c:v>0.6015625</c:v>
                </c:pt>
                <c:pt idx="116">
                  <c:v>0.5546875</c:v>
                </c:pt>
                <c:pt idx="117">
                  <c:v>0.5390625</c:v>
                </c:pt>
                <c:pt idx="118">
                  <c:v>0.625</c:v>
                </c:pt>
                <c:pt idx="119">
                  <c:v>0.4609375</c:v>
                </c:pt>
                <c:pt idx="120">
                  <c:v>0.5546875</c:v>
                </c:pt>
                <c:pt idx="121">
                  <c:v>0.7109375</c:v>
                </c:pt>
                <c:pt idx="122">
                  <c:v>0.6015625</c:v>
                </c:pt>
                <c:pt idx="123">
                  <c:v>0.6171875</c:v>
                </c:pt>
                <c:pt idx="124">
                  <c:v>0.4921875</c:v>
                </c:pt>
                <c:pt idx="125">
                  <c:v>0.609375</c:v>
                </c:pt>
                <c:pt idx="126">
                  <c:v>0.546875</c:v>
                </c:pt>
                <c:pt idx="127">
                  <c:v>0.5546875</c:v>
                </c:pt>
                <c:pt idx="128">
                  <c:v>0.453125</c:v>
                </c:pt>
                <c:pt idx="129">
                  <c:v>0.421875</c:v>
                </c:pt>
                <c:pt idx="130">
                  <c:v>0.609375</c:v>
                </c:pt>
                <c:pt idx="131">
                  <c:v>0.5234375</c:v>
                </c:pt>
                <c:pt idx="132">
                  <c:v>0.4765625</c:v>
                </c:pt>
                <c:pt idx="133">
                  <c:v>0.4609375</c:v>
                </c:pt>
                <c:pt idx="134">
                  <c:v>0.484375</c:v>
                </c:pt>
                <c:pt idx="135">
                  <c:v>0.5390625</c:v>
                </c:pt>
                <c:pt idx="136">
                  <c:v>0.53125</c:v>
                </c:pt>
                <c:pt idx="137">
                  <c:v>0.625</c:v>
                </c:pt>
                <c:pt idx="138">
                  <c:v>0.484375</c:v>
                </c:pt>
                <c:pt idx="139">
                  <c:v>0.5859375</c:v>
                </c:pt>
                <c:pt idx="140">
                  <c:v>0.78125</c:v>
                </c:pt>
                <c:pt idx="141">
                  <c:v>0.71875</c:v>
                </c:pt>
                <c:pt idx="142">
                  <c:v>0.59375</c:v>
                </c:pt>
                <c:pt idx="143">
                  <c:v>0.65625</c:v>
                </c:pt>
                <c:pt idx="144">
                  <c:v>0.7265625</c:v>
                </c:pt>
                <c:pt idx="145">
                  <c:v>0.6796875</c:v>
                </c:pt>
                <c:pt idx="146">
                  <c:v>0.640625</c:v>
                </c:pt>
                <c:pt idx="147">
                  <c:v>0.5859375</c:v>
                </c:pt>
                <c:pt idx="148">
                  <c:v>0.4609375</c:v>
                </c:pt>
                <c:pt idx="149">
                  <c:v>0.8203125</c:v>
                </c:pt>
                <c:pt idx="150">
                  <c:v>0.734375</c:v>
                </c:pt>
                <c:pt idx="151">
                  <c:v>0.5703125</c:v>
                </c:pt>
                <c:pt idx="152">
                  <c:v>0.5859375</c:v>
                </c:pt>
                <c:pt idx="153">
                  <c:v>0.5234375</c:v>
                </c:pt>
                <c:pt idx="154">
                  <c:v>0.53125</c:v>
                </c:pt>
                <c:pt idx="155">
                  <c:v>0.6796875</c:v>
                </c:pt>
                <c:pt idx="156">
                  <c:v>0.5234375</c:v>
                </c:pt>
                <c:pt idx="157">
                  <c:v>0.5625</c:v>
                </c:pt>
                <c:pt idx="158">
                  <c:v>0.5078125</c:v>
                </c:pt>
                <c:pt idx="159">
                  <c:v>0.4453125</c:v>
                </c:pt>
                <c:pt idx="160">
                  <c:v>0.546875</c:v>
                </c:pt>
                <c:pt idx="161">
                  <c:v>0.546875</c:v>
                </c:pt>
                <c:pt idx="162">
                  <c:v>0.515625</c:v>
                </c:pt>
                <c:pt idx="163">
                  <c:v>0.5703125</c:v>
                </c:pt>
                <c:pt idx="164">
                  <c:v>0.6171875</c:v>
                </c:pt>
                <c:pt idx="165">
                  <c:v>0.6171875</c:v>
                </c:pt>
                <c:pt idx="166">
                  <c:v>0.6171875</c:v>
                </c:pt>
                <c:pt idx="167">
                  <c:v>0.6875</c:v>
                </c:pt>
                <c:pt idx="168">
                  <c:v>0.75</c:v>
                </c:pt>
                <c:pt idx="169">
                  <c:v>0.578125</c:v>
                </c:pt>
                <c:pt idx="170">
                  <c:v>0.6328125</c:v>
                </c:pt>
                <c:pt idx="171">
                  <c:v>0.7109375</c:v>
                </c:pt>
                <c:pt idx="172">
                  <c:v>0.6953125</c:v>
                </c:pt>
                <c:pt idx="173">
                  <c:v>0.6875</c:v>
                </c:pt>
                <c:pt idx="174">
                  <c:v>0.6015625</c:v>
                </c:pt>
                <c:pt idx="175">
                  <c:v>0.640625</c:v>
                </c:pt>
                <c:pt idx="176">
                  <c:v>0.6640625</c:v>
                </c:pt>
                <c:pt idx="177">
                  <c:v>0.6484375</c:v>
                </c:pt>
                <c:pt idx="178">
                  <c:v>0.6796875</c:v>
                </c:pt>
                <c:pt idx="179">
                  <c:v>0.578125</c:v>
                </c:pt>
                <c:pt idx="180">
                  <c:v>0.6171875</c:v>
                </c:pt>
                <c:pt idx="181">
                  <c:v>0.6015625</c:v>
                </c:pt>
                <c:pt idx="182">
                  <c:v>0.53125</c:v>
                </c:pt>
                <c:pt idx="183">
                  <c:v>0.578125</c:v>
                </c:pt>
                <c:pt idx="184">
                  <c:v>0.609375</c:v>
                </c:pt>
                <c:pt idx="185">
                  <c:v>0.640625</c:v>
                </c:pt>
                <c:pt idx="186">
                  <c:v>0.59375</c:v>
                </c:pt>
                <c:pt idx="187">
                  <c:v>0.65625</c:v>
                </c:pt>
                <c:pt idx="188">
                  <c:v>0.7265625</c:v>
                </c:pt>
                <c:pt idx="189">
                  <c:v>0.609375</c:v>
                </c:pt>
                <c:pt idx="190">
                  <c:v>0.7421875</c:v>
                </c:pt>
                <c:pt idx="191">
                  <c:v>0.6875</c:v>
                </c:pt>
                <c:pt idx="192">
                  <c:v>0.6640625</c:v>
                </c:pt>
                <c:pt idx="193">
                  <c:v>0.6171875</c:v>
                </c:pt>
                <c:pt idx="194">
                  <c:v>0.71875</c:v>
                </c:pt>
                <c:pt idx="195">
                  <c:v>0.6484375</c:v>
                </c:pt>
                <c:pt idx="196">
                  <c:v>0.6796875</c:v>
                </c:pt>
                <c:pt idx="197">
                  <c:v>0.6015625</c:v>
                </c:pt>
                <c:pt idx="198">
                  <c:v>0.6015625</c:v>
                </c:pt>
                <c:pt idx="199">
                  <c:v>0.765625</c:v>
                </c:pt>
                <c:pt idx="200">
                  <c:v>0.6171875</c:v>
                </c:pt>
                <c:pt idx="201">
                  <c:v>0.7109375</c:v>
                </c:pt>
                <c:pt idx="202">
                  <c:v>0.703125</c:v>
                </c:pt>
                <c:pt idx="203">
                  <c:v>0.75</c:v>
                </c:pt>
                <c:pt idx="204">
                  <c:v>0.7109375</c:v>
                </c:pt>
                <c:pt idx="205">
                  <c:v>0.703125</c:v>
                </c:pt>
                <c:pt idx="206">
                  <c:v>0.7265625</c:v>
                </c:pt>
                <c:pt idx="207">
                  <c:v>0.7265625</c:v>
                </c:pt>
                <c:pt idx="208">
                  <c:v>0.703125</c:v>
                </c:pt>
                <c:pt idx="209">
                  <c:v>0.6796875</c:v>
                </c:pt>
                <c:pt idx="210">
                  <c:v>0.6875</c:v>
                </c:pt>
                <c:pt idx="211">
                  <c:v>0.734375</c:v>
                </c:pt>
                <c:pt idx="212">
                  <c:v>0.7421875</c:v>
                </c:pt>
                <c:pt idx="213">
                  <c:v>0.59375</c:v>
                </c:pt>
                <c:pt idx="214">
                  <c:v>0.46875</c:v>
                </c:pt>
                <c:pt idx="215">
                  <c:v>0.578125</c:v>
                </c:pt>
                <c:pt idx="216">
                  <c:v>0.53125</c:v>
                </c:pt>
                <c:pt idx="217">
                  <c:v>0.5859375</c:v>
                </c:pt>
                <c:pt idx="218">
                  <c:v>0.5078125</c:v>
                </c:pt>
                <c:pt idx="219">
                  <c:v>0.3203125</c:v>
                </c:pt>
                <c:pt idx="220">
                  <c:v>0.5859375</c:v>
                </c:pt>
                <c:pt idx="221">
                  <c:v>0.515625</c:v>
                </c:pt>
                <c:pt idx="222">
                  <c:v>0.4375</c:v>
                </c:pt>
                <c:pt idx="223">
                  <c:v>0.515625</c:v>
                </c:pt>
                <c:pt idx="224">
                  <c:v>0.359375</c:v>
                </c:pt>
                <c:pt idx="225">
                  <c:v>0.53125</c:v>
                </c:pt>
                <c:pt idx="226">
                  <c:v>0.5546875</c:v>
                </c:pt>
                <c:pt idx="227">
                  <c:v>0.46875</c:v>
                </c:pt>
                <c:pt idx="228">
                  <c:v>0.578125</c:v>
                </c:pt>
                <c:pt idx="229">
                  <c:v>0.578125</c:v>
                </c:pt>
                <c:pt idx="230">
                  <c:v>0.5</c:v>
                </c:pt>
                <c:pt idx="231">
                  <c:v>0.59375</c:v>
                </c:pt>
                <c:pt idx="232">
                  <c:v>0.5625</c:v>
                </c:pt>
                <c:pt idx="233">
                  <c:v>0.5859375</c:v>
                </c:pt>
                <c:pt idx="234">
                  <c:v>0.6875</c:v>
                </c:pt>
                <c:pt idx="235">
                  <c:v>0.578125</c:v>
                </c:pt>
                <c:pt idx="236">
                  <c:v>0.5078125</c:v>
                </c:pt>
                <c:pt idx="237">
                  <c:v>0.6484375</c:v>
                </c:pt>
                <c:pt idx="238">
                  <c:v>0.6015625</c:v>
                </c:pt>
                <c:pt idx="239">
                  <c:v>0.6796875</c:v>
                </c:pt>
                <c:pt idx="240">
                  <c:v>0.7578125</c:v>
                </c:pt>
                <c:pt idx="241">
                  <c:v>0.671875</c:v>
                </c:pt>
                <c:pt idx="242">
                  <c:v>0.5546875</c:v>
                </c:pt>
                <c:pt idx="243">
                  <c:v>0.5546875</c:v>
                </c:pt>
                <c:pt idx="244">
                  <c:v>0.7109375</c:v>
                </c:pt>
                <c:pt idx="245">
                  <c:v>0.6953125</c:v>
                </c:pt>
                <c:pt idx="246">
                  <c:v>0.609375</c:v>
                </c:pt>
                <c:pt idx="247">
                  <c:v>0.6328125</c:v>
                </c:pt>
                <c:pt idx="248">
                  <c:v>0.5625</c:v>
                </c:pt>
                <c:pt idx="249">
                  <c:v>0.6171875</c:v>
                </c:pt>
                <c:pt idx="250">
                  <c:v>0.5859375</c:v>
                </c:pt>
                <c:pt idx="251">
                  <c:v>0.6796875</c:v>
                </c:pt>
                <c:pt idx="252">
                  <c:v>0.5234375</c:v>
                </c:pt>
                <c:pt idx="253">
                  <c:v>0.5390625</c:v>
                </c:pt>
                <c:pt idx="254">
                  <c:v>0.6015625</c:v>
                </c:pt>
                <c:pt idx="255">
                  <c:v>0.6484375</c:v>
                </c:pt>
                <c:pt idx="256">
                  <c:v>0.6015625</c:v>
                </c:pt>
                <c:pt idx="257">
                  <c:v>0.578125</c:v>
                </c:pt>
                <c:pt idx="258">
                  <c:v>0.6015625</c:v>
                </c:pt>
                <c:pt idx="259">
                  <c:v>0.5546875</c:v>
                </c:pt>
                <c:pt idx="260">
                  <c:v>0.703125</c:v>
                </c:pt>
                <c:pt idx="261">
                  <c:v>0.7734375</c:v>
                </c:pt>
                <c:pt idx="262">
                  <c:v>0.6953125</c:v>
                </c:pt>
                <c:pt idx="263">
                  <c:v>0.640625</c:v>
                </c:pt>
                <c:pt idx="264">
                  <c:v>0.703125</c:v>
                </c:pt>
                <c:pt idx="265">
                  <c:v>0.78125</c:v>
                </c:pt>
                <c:pt idx="266">
                  <c:v>0.7109375</c:v>
                </c:pt>
                <c:pt idx="267">
                  <c:v>0.765625</c:v>
                </c:pt>
                <c:pt idx="268">
                  <c:v>0.703125</c:v>
                </c:pt>
                <c:pt idx="269">
                  <c:v>0.65625</c:v>
                </c:pt>
                <c:pt idx="270">
                  <c:v>0.7109375</c:v>
                </c:pt>
                <c:pt idx="271">
                  <c:v>0.7265625</c:v>
                </c:pt>
                <c:pt idx="272">
                  <c:v>0.7109375</c:v>
                </c:pt>
                <c:pt idx="273">
                  <c:v>0.6328125</c:v>
                </c:pt>
                <c:pt idx="274">
                  <c:v>0.6015625</c:v>
                </c:pt>
                <c:pt idx="275">
                  <c:v>0.65625</c:v>
                </c:pt>
                <c:pt idx="276">
                  <c:v>0.6328125</c:v>
                </c:pt>
                <c:pt idx="277">
                  <c:v>0.6328125</c:v>
                </c:pt>
                <c:pt idx="278">
                  <c:v>0.625</c:v>
                </c:pt>
                <c:pt idx="279">
                  <c:v>0.78125</c:v>
                </c:pt>
                <c:pt idx="280">
                  <c:v>0.8515625</c:v>
                </c:pt>
                <c:pt idx="281">
                  <c:v>0.84375</c:v>
                </c:pt>
                <c:pt idx="282">
                  <c:v>0.7109375</c:v>
                </c:pt>
                <c:pt idx="283">
                  <c:v>0.796875</c:v>
                </c:pt>
                <c:pt idx="284">
                  <c:v>0.6953125</c:v>
                </c:pt>
                <c:pt idx="285">
                  <c:v>0.8203125</c:v>
                </c:pt>
                <c:pt idx="286">
                  <c:v>0.6875</c:v>
                </c:pt>
                <c:pt idx="287">
                  <c:v>0.6640625</c:v>
                </c:pt>
                <c:pt idx="288">
                  <c:v>0.578125</c:v>
                </c:pt>
                <c:pt idx="289">
                  <c:v>0.4140625</c:v>
                </c:pt>
                <c:pt idx="290">
                  <c:v>0.5234375</c:v>
                </c:pt>
                <c:pt idx="291">
                  <c:v>0.578125</c:v>
                </c:pt>
                <c:pt idx="292">
                  <c:v>0.703125</c:v>
                </c:pt>
                <c:pt idx="293">
                  <c:v>0.65625</c:v>
                </c:pt>
                <c:pt idx="294">
                  <c:v>0.515625</c:v>
                </c:pt>
                <c:pt idx="295">
                  <c:v>0.625</c:v>
                </c:pt>
                <c:pt idx="296">
                  <c:v>0.6796875</c:v>
                </c:pt>
                <c:pt idx="297">
                  <c:v>0.71875</c:v>
                </c:pt>
                <c:pt idx="298">
                  <c:v>0.6015625</c:v>
                </c:pt>
                <c:pt idx="299">
                  <c:v>0.703125</c:v>
                </c:pt>
                <c:pt idx="300">
                  <c:v>0.75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58016"/>
        <c:axId val="186359808"/>
      </c:lineChart>
      <c:catAx>
        <c:axId val="186358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Trainingsiterationen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86359808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18635980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Genauigkeits-Wert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635801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3.891819444444445E-2"/>
          <c:y val="0.948959"/>
          <c:w val="0.94244833333333322"/>
          <c:h val="4.2574333333333332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Fehler-Funktion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Loss_Acc!$G$2</c:f>
              <c:strCache>
                <c:ptCount val="1"/>
                <c:pt idx="0">
                  <c:v>Abweichendes Training</c:v>
                </c:pt>
              </c:strCache>
            </c:strRef>
          </c:tx>
          <c:spPr>
            <a:solidFill>
              <a:schemeClr val="accent2">
                <a:alpha val="35000"/>
              </a:schemeClr>
            </a:solidFill>
          </c:spPr>
          <c:invertIfNegative val="0"/>
          <c:val>
            <c:numRef>
              <c:f>Loss_Acc!$G$1:$G$302</c:f>
              <c:numCache>
                <c:formatCode>General</c:formatCode>
                <c:ptCount val="30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10000</c:v>
                </c:pt>
                <c:pt idx="121">
                  <c:v>10000</c:v>
                </c:pt>
                <c:pt idx="122">
                  <c:v>10000</c:v>
                </c:pt>
                <c:pt idx="123">
                  <c:v>10000</c:v>
                </c:pt>
                <c:pt idx="124">
                  <c:v>10000</c:v>
                </c:pt>
                <c:pt idx="125">
                  <c:v>10000</c:v>
                </c:pt>
                <c:pt idx="126">
                  <c:v>10000</c:v>
                </c:pt>
                <c:pt idx="127">
                  <c:v>10000</c:v>
                </c:pt>
                <c:pt idx="128">
                  <c:v>10000</c:v>
                </c:pt>
                <c:pt idx="129">
                  <c:v>10000</c:v>
                </c:pt>
                <c:pt idx="130">
                  <c:v>10000</c:v>
                </c:pt>
                <c:pt idx="131">
                  <c:v>10000</c:v>
                </c:pt>
                <c:pt idx="132">
                  <c:v>10000</c:v>
                </c:pt>
                <c:pt idx="133">
                  <c:v>10000</c:v>
                </c:pt>
                <c:pt idx="134">
                  <c:v>10000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10000</c:v>
                </c:pt>
                <c:pt idx="216">
                  <c:v>10000</c:v>
                </c:pt>
                <c:pt idx="217">
                  <c:v>10000</c:v>
                </c:pt>
                <c:pt idx="218">
                  <c:v>10000</c:v>
                </c:pt>
                <c:pt idx="219">
                  <c:v>10000</c:v>
                </c:pt>
                <c:pt idx="220">
                  <c:v>10000</c:v>
                </c:pt>
                <c:pt idx="221">
                  <c:v>10000</c:v>
                </c:pt>
                <c:pt idx="222">
                  <c:v>10000</c:v>
                </c:pt>
                <c:pt idx="223">
                  <c:v>10000</c:v>
                </c:pt>
                <c:pt idx="224">
                  <c:v>10000</c:v>
                </c:pt>
                <c:pt idx="225">
                  <c:v>10000</c:v>
                </c:pt>
                <c:pt idx="226">
                  <c:v>10000</c:v>
                </c:pt>
                <c:pt idx="227">
                  <c:v>10000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6377344"/>
        <c:axId val="186378880"/>
      </c:barChart>
      <c:lineChart>
        <c:grouping val="standard"/>
        <c:varyColors val="0"/>
        <c:ser>
          <c:idx val="0"/>
          <c:order val="0"/>
          <c:tx>
            <c:strRef>
              <c:f>Loss_Acc!$E$1</c:f>
              <c:strCache>
                <c:ptCount val="1"/>
                <c:pt idx="0">
                  <c:v>Fehler-Werte von Trainingdaten</c:v>
                </c:pt>
              </c:strCache>
            </c:strRef>
          </c:tx>
          <c:spPr>
            <a:ln w="34925"/>
          </c:spPr>
          <c:marker>
            <c:symbol val="none"/>
          </c:marker>
          <c:cat>
            <c:numRef>
              <c:f>Loss_Acc!$A$2:$A$302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Loss_Acc!$E$1:$E$302</c:f>
              <c:numCache>
                <c:formatCode>General</c:formatCode>
                <c:ptCount val="302"/>
                <c:pt idx="0">
                  <c:v>0</c:v>
                </c:pt>
                <c:pt idx="1">
                  <c:v>758.48004090785901</c:v>
                </c:pt>
                <c:pt idx="2">
                  <c:v>1.87996917963027</c:v>
                </c:pt>
                <c:pt idx="3">
                  <c:v>1.6486854553222601</c:v>
                </c:pt>
                <c:pt idx="4">
                  <c:v>1.2103777229785899</c:v>
                </c:pt>
                <c:pt idx="5">
                  <c:v>0.715914547443389</c:v>
                </c:pt>
                <c:pt idx="6">
                  <c:v>0.215591926127672</c:v>
                </c:pt>
                <c:pt idx="7">
                  <c:v>0.37693319469690301</c:v>
                </c:pt>
                <c:pt idx="8">
                  <c:v>0.222810078412294</c:v>
                </c:pt>
                <c:pt idx="9">
                  <c:v>0.24031181260943399</c:v>
                </c:pt>
                <c:pt idx="10">
                  <c:v>0.573193699121475</c:v>
                </c:pt>
                <c:pt idx="11">
                  <c:v>0.317474614828825</c:v>
                </c:pt>
                <c:pt idx="12">
                  <c:v>0.24156134203076299</c:v>
                </c:pt>
                <c:pt idx="13">
                  <c:v>0.22600677236914599</c:v>
                </c:pt>
                <c:pt idx="14">
                  <c:v>0.32457513362169199</c:v>
                </c:pt>
                <c:pt idx="15">
                  <c:v>0.23346303775906499</c:v>
                </c:pt>
                <c:pt idx="16">
                  <c:v>0.29100571572780598</c:v>
                </c:pt>
                <c:pt idx="17">
                  <c:v>0.25665788352489399</c:v>
                </c:pt>
                <c:pt idx="18">
                  <c:v>0.27643942087888701</c:v>
                </c:pt>
                <c:pt idx="19">
                  <c:v>0.59016585722565595</c:v>
                </c:pt>
                <c:pt idx="20">
                  <c:v>0.53986633569002096</c:v>
                </c:pt>
                <c:pt idx="21">
                  <c:v>0.24335809797048499</c:v>
                </c:pt>
                <c:pt idx="22">
                  <c:v>0.269155032932758</c:v>
                </c:pt>
                <c:pt idx="23">
                  <c:v>0.22927318513393399</c:v>
                </c:pt>
                <c:pt idx="24">
                  <c:v>0.410576671361923</c:v>
                </c:pt>
                <c:pt idx="25">
                  <c:v>0.45078282803296998</c:v>
                </c:pt>
                <c:pt idx="26">
                  <c:v>0.21730904281139299</c:v>
                </c:pt>
                <c:pt idx="27">
                  <c:v>0.21230573207139899</c:v>
                </c:pt>
                <c:pt idx="28">
                  <c:v>0.22850750386714899</c:v>
                </c:pt>
                <c:pt idx="29">
                  <c:v>0.316092729568481</c:v>
                </c:pt>
                <c:pt idx="30">
                  <c:v>1.2698378562927199</c:v>
                </c:pt>
                <c:pt idx="31">
                  <c:v>0.326600046828389</c:v>
                </c:pt>
                <c:pt idx="32">
                  <c:v>0.35394756868481603</c:v>
                </c:pt>
                <c:pt idx="33">
                  <c:v>0.269592896103858</c:v>
                </c:pt>
                <c:pt idx="34">
                  <c:v>0.441677466034889</c:v>
                </c:pt>
                <c:pt idx="35">
                  <c:v>0.34602389857172899</c:v>
                </c:pt>
                <c:pt idx="36">
                  <c:v>6.7983163520693696E-2</c:v>
                </c:pt>
                <c:pt idx="37">
                  <c:v>0.135307051241397</c:v>
                </c:pt>
                <c:pt idx="38">
                  <c:v>0.129211511462926</c:v>
                </c:pt>
                <c:pt idx="39">
                  <c:v>0.106576880440115</c:v>
                </c:pt>
                <c:pt idx="40">
                  <c:v>0.21366018056869501</c:v>
                </c:pt>
                <c:pt idx="41">
                  <c:v>0.22082421369850599</c:v>
                </c:pt>
                <c:pt idx="42">
                  <c:v>0.13550700806081201</c:v>
                </c:pt>
                <c:pt idx="43">
                  <c:v>7.84582505002617E-2</c:v>
                </c:pt>
                <c:pt idx="44">
                  <c:v>0.13572329282760601</c:v>
                </c:pt>
                <c:pt idx="45">
                  <c:v>0.13802008330821899</c:v>
                </c:pt>
                <c:pt idx="46">
                  <c:v>6.1871861107647398E-2</c:v>
                </c:pt>
                <c:pt idx="47">
                  <c:v>3.2980256248265498E-2</c:v>
                </c:pt>
                <c:pt idx="48">
                  <c:v>5.7881332933902699E-2</c:v>
                </c:pt>
                <c:pt idx="49">
                  <c:v>3.7374134175479398E-2</c:v>
                </c:pt>
                <c:pt idx="50">
                  <c:v>9.4878864008933306E-2</c:v>
                </c:pt>
                <c:pt idx="51">
                  <c:v>3.5726848989725099E-2</c:v>
                </c:pt>
                <c:pt idx="52">
                  <c:v>4.14027487859129E-2</c:v>
                </c:pt>
                <c:pt idx="53">
                  <c:v>3.8778680842369698E-2</c:v>
                </c:pt>
                <c:pt idx="54">
                  <c:v>3.9326513186097103E-2</c:v>
                </c:pt>
                <c:pt idx="55">
                  <c:v>4.0213078726082999E-2</c:v>
                </c:pt>
                <c:pt idx="56">
                  <c:v>8.1848476082086494E-2</c:v>
                </c:pt>
                <c:pt idx="57">
                  <c:v>0.100867202505469</c:v>
                </c:pt>
                <c:pt idx="58">
                  <c:v>7.6593346893787301E-2</c:v>
                </c:pt>
                <c:pt idx="59">
                  <c:v>7.3448853567242595E-2</c:v>
                </c:pt>
                <c:pt idx="60">
                  <c:v>9.1708198189735399E-2</c:v>
                </c:pt>
                <c:pt idx="61">
                  <c:v>0.102883070707321</c:v>
                </c:pt>
                <c:pt idx="62">
                  <c:v>3.0493234284222102E-2</c:v>
                </c:pt>
                <c:pt idx="63">
                  <c:v>5.7157176546752397E-2</c:v>
                </c:pt>
                <c:pt idx="64">
                  <c:v>9.1187076643109294E-2</c:v>
                </c:pt>
                <c:pt idx="65">
                  <c:v>4.0260818321257802E-2</c:v>
                </c:pt>
                <c:pt idx="66">
                  <c:v>3.74941006302833E-2</c:v>
                </c:pt>
                <c:pt idx="67">
                  <c:v>4.1283615399151999E-2</c:v>
                </c:pt>
                <c:pt idx="68">
                  <c:v>5.98594024777412E-2</c:v>
                </c:pt>
                <c:pt idx="69">
                  <c:v>5.2387834060937097E-2</c:v>
                </c:pt>
                <c:pt idx="70">
                  <c:v>5.8345791883766603E-2</c:v>
                </c:pt>
                <c:pt idx="71">
                  <c:v>5.4303580895066199E-2</c:v>
                </c:pt>
                <c:pt idx="72">
                  <c:v>5.2030317019671202E-2</c:v>
                </c:pt>
                <c:pt idx="73">
                  <c:v>4.25198241136968E-2</c:v>
                </c:pt>
                <c:pt idx="74">
                  <c:v>4.6523624099791001E-2</c:v>
                </c:pt>
                <c:pt idx="75">
                  <c:v>7.0608498528599697E-2</c:v>
                </c:pt>
                <c:pt idx="76">
                  <c:v>8.92363665625453E-2</c:v>
                </c:pt>
                <c:pt idx="77">
                  <c:v>6.6571821458637701E-2</c:v>
                </c:pt>
                <c:pt idx="78">
                  <c:v>6.3954374752938706E-2</c:v>
                </c:pt>
                <c:pt idx="79">
                  <c:v>6.0289060696959398E-2</c:v>
                </c:pt>
                <c:pt idx="80">
                  <c:v>4.4576986227184499E-2</c:v>
                </c:pt>
                <c:pt idx="81">
                  <c:v>7.9191235825419398E-2</c:v>
                </c:pt>
                <c:pt idx="82">
                  <c:v>0.10235377959906999</c:v>
                </c:pt>
                <c:pt idx="83">
                  <c:v>5.5140292271971703E-2</c:v>
                </c:pt>
                <c:pt idx="84">
                  <c:v>5.02775087952613E-2</c:v>
                </c:pt>
                <c:pt idx="85">
                  <c:v>3.7556243129074497E-2</c:v>
                </c:pt>
                <c:pt idx="86">
                  <c:v>0.19475241936743201</c:v>
                </c:pt>
                <c:pt idx="87">
                  <c:v>6.5291636623442104E-2</c:v>
                </c:pt>
                <c:pt idx="88">
                  <c:v>7.7715916559100096E-2</c:v>
                </c:pt>
                <c:pt idx="89">
                  <c:v>7.7131886966526494E-2</c:v>
                </c:pt>
                <c:pt idx="90">
                  <c:v>4.3635775335132999E-2</c:v>
                </c:pt>
                <c:pt idx="91">
                  <c:v>8.7401855736970901E-2</c:v>
                </c:pt>
                <c:pt idx="92">
                  <c:v>6.4639760181307696E-2</c:v>
                </c:pt>
                <c:pt idx="93">
                  <c:v>3.0055315233767001E-2</c:v>
                </c:pt>
                <c:pt idx="94">
                  <c:v>9.7489742562174797E-2</c:v>
                </c:pt>
                <c:pt idx="95">
                  <c:v>6.9888175465166499E-2</c:v>
                </c:pt>
                <c:pt idx="96">
                  <c:v>0.100269792601466</c:v>
                </c:pt>
                <c:pt idx="97">
                  <c:v>7.6587353833019706E-2</c:v>
                </c:pt>
                <c:pt idx="98">
                  <c:v>7.3873918503522804E-2</c:v>
                </c:pt>
                <c:pt idx="99">
                  <c:v>6.4005407970398595E-2</c:v>
                </c:pt>
                <c:pt idx="100">
                  <c:v>0.15310338139533899</c:v>
                </c:pt>
                <c:pt idx="101">
                  <c:v>7.3433632031083093E-2</c:v>
                </c:pt>
                <c:pt idx="102">
                  <c:v>6.8791563622653401E-2</c:v>
                </c:pt>
                <c:pt idx="103">
                  <c:v>5.9457243420183603E-2</c:v>
                </c:pt>
                <c:pt idx="104">
                  <c:v>6.1680615879595203E-2</c:v>
                </c:pt>
                <c:pt idx="105">
                  <c:v>4.3764719273894997E-2</c:v>
                </c:pt>
                <c:pt idx="106">
                  <c:v>5.6312953121960101E-2</c:v>
                </c:pt>
                <c:pt idx="107">
                  <c:v>5.9062792919576099E-2</c:v>
                </c:pt>
                <c:pt idx="108">
                  <c:v>4.48770672082901E-2</c:v>
                </c:pt>
                <c:pt idx="109">
                  <c:v>4.13598516024649E-2</c:v>
                </c:pt>
                <c:pt idx="110">
                  <c:v>0.11316462419927099</c:v>
                </c:pt>
                <c:pt idx="111">
                  <c:v>0.170512260869145</c:v>
                </c:pt>
                <c:pt idx="112">
                  <c:v>8.5234453901648494E-2</c:v>
                </c:pt>
                <c:pt idx="113">
                  <c:v>9.76428613066673E-2</c:v>
                </c:pt>
                <c:pt idx="114">
                  <c:v>9.2653192579746205E-2</c:v>
                </c:pt>
                <c:pt idx="115">
                  <c:v>7.7203303575515705E-2</c:v>
                </c:pt>
                <c:pt idx="116">
                  <c:v>7.1185657754540402E-2</c:v>
                </c:pt>
                <c:pt idx="117">
                  <c:v>9.5782668329775306E-2</c:v>
                </c:pt>
                <c:pt idx="118">
                  <c:v>9.1492312029004097E-2</c:v>
                </c:pt>
                <c:pt idx="119">
                  <c:v>7.9832695424556704E-2</c:v>
                </c:pt>
                <c:pt idx="120">
                  <c:v>0.151136644184589</c:v>
                </c:pt>
                <c:pt idx="121">
                  <c:v>4.1991799604147603E-2</c:v>
                </c:pt>
                <c:pt idx="122">
                  <c:v>3.7393739446997601E-2</c:v>
                </c:pt>
                <c:pt idx="123">
                  <c:v>2.8710215352475602E-2</c:v>
                </c:pt>
                <c:pt idx="124">
                  <c:v>3.5847147926688097E-2</c:v>
                </c:pt>
                <c:pt idx="125">
                  <c:v>4.1083198040723801E-2</c:v>
                </c:pt>
                <c:pt idx="126">
                  <c:v>9.7201718017458902E-2</c:v>
                </c:pt>
                <c:pt idx="127">
                  <c:v>7.7059634961187798E-2</c:v>
                </c:pt>
                <c:pt idx="128">
                  <c:v>5.4721570573747103E-2</c:v>
                </c:pt>
                <c:pt idx="129">
                  <c:v>6.9368673488497706E-2</c:v>
                </c:pt>
                <c:pt idx="130">
                  <c:v>0.108372112736105</c:v>
                </c:pt>
                <c:pt idx="131">
                  <c:v>8.3100842311978299E-2</c:v>
                </c:pt>
                <c:pt idx="132">
                  <c:v>9.8436266183853094E-2</c:v>
                </c:pt>
                <c:pt idx="133">
                  <c:v>6.7141199484467506E-2</c:v>
                </c:pt>
                <c:pt idx="134">
                  <c:v>4.5967376790940699E-2</c:v>
                </c:pt>
                <c:pt idx="135">
                  <c:v>6.7124688997864695E-2</c:v>
                </c:pt>
                <c:pt idx="136">
                  <c:v>0.17407701164483999</c:v>
                </c:pt>
                <c:pt idx="137">
                  <c:v>0.168130423873662</c:v>
                </c:pt>
                <c:pt idx="138">
                  <c:v>0.100534550845623</c:v>
                </c:pt>
                <c:pt idx="139">
                  <c:v>0.13768835552036701</c:v>
                </c:pt>
                <c:pt idx="140">
                  <c:v>0.50173142552375705</c:v>
                </c:pt>
                <c:pt idx="141">
                  <c:v>4.9467435106634997E-2</c:v>
                </c:pt>
                <c:pt idx="142">
                  <c:v>4.1498126462101902E-2</c:v>
                </c:pt>
                <c:pt idx="143">
                  <c:v>5.6110198609530898E-2</c:v>
                </c:pt>
                <c:pt idx="144">
                  <c:v>9.0176085010170895E-2</c:v>
                </c:pt>
                <c:pt idx="145">
                  <c:v>6.3055918551981394E-2</c:v>
                </c:pt>
                <c:pt idx="146">
                  <c:v>0.11717411875724699</c:v>
                </c:pt>
                <c:pt idx="147">
                  <c:v>0.106099436059594</c:v>
                </c:pt>
                <c:pt idx="148">
                  <c:v>8.0115968361496898E-2</c:v>
                </c:pt>
                <c:pt idx="149">
                  <c:v>0.10316548682749201</c:v>
                </c:pt>
                <c:pt idx="150">
                  <c:v>0.10119019448757099</c:v>
                </c:pt>
                <c:pt idx="151">
                  <c:v>6.2219623476266799E-2</c:v>
                </c:pt>
                <c:pt idx="152">
                  <c:v>7.0032612420618506E-2</c:v>
                </c:pt>
                <c:pt idx="153">
                  <c:v>5.4240448400378199E-2</c:v>
                </c:pt>
                <c:pt idx="154">
                  <c:v>8.607336319983E-2</c:v>
                </c:pt>
                <c:pt idx="155">
                  <c:v>5.41187869384884E-2</c:v>
                </c:pt>
                <c:pt idx="156">
                  <c:v>5.5071999318897703E-2</c:v>
                </c:pt>
                <c:pt idx="157">
                  <c:v>5.8947601355612202E-2</c:v>
                </c:pt>
                <c:pt idx="158">
                  <c:v>6.4930482767522293E-2</c:v>
                </c:pt>
                <c:pt idx="159">
                  <c:v>8.8361230678856303E-2</c:v>
                </c:pt>
                <c:pt idx="160">
                  <c:v>0.16392268612980801</c:v>
                </c:pt>
                <c:pt idx="161">
                  <c:v>0.25758860260248101</c:v>
                </c:pt>
                <c:pt idx="162">
                  <c:v>0.276746556162834</c:v>
                </c:pt>
                <c:pt idx="163">
                  <c:v>0.24941988289356201</c:v>
                </c:pt>
                <c:pt idx="164">
                  <c:v>0.12552553974092001</c:v>
                </c:pt>
                <c:pt idx="165">
                  <c:v>0.32358628138899798</c:v>
                </c:pt>
                <c:pt idx="166">
                  <c:v>8.5565874353051102E-2</c:v>
                </c:pt>
                <c:pt idx="167">
                  <c:v>7.5271503999829195E-2</c:v>
                </c:pt>
                <c:pt idx="168">
                  <c:v>5.8037010952830301E-2</c:v>
                </c:pt>
                <c:pt idx="169">
                  <c:v>7.00510963797569E-2</c:v>
                </c:pt>
                <c:pt idx="170">
                  <c:v>0.194073947146534</c:v>
                </c:pt>
                <c:pt idx="171">
                  <c:v>6.5281585790216895E-2</c:v>
                </c:pt>
                <c:pt idx="172">
                  <c:v>3.4795366693287998E-2</c:v>
                </c:pt>
                <c:pt idx="173">
                  <c:v>6.5813630819320595E-2</c:v>
                </c:pt>
                <c:pt idx="174">
                  <c:v>8.4975428879261003E-2</c:v>
                </c:pt>
                <c:pt idx="175">
                  <c:v>7.4709120206534793E-2</c:v>
                </c:pt>
                <c:pt idx="176">
                  <c:v>0.10047546029090799</c:v>
                </c:pt>
                <c:pt idx="177">
                  <c:v>8.7582534179091398E-2</c:v>
                </c:pt>
                <c:pt idx="178">
                  <c:v>0.154375344514846</c:v>
                </c:pt>
                <c:pt idx="179">
                  <c:v>7.2383115068077999E-2</c:v>
                </c:pt>
                <c:pt idx="180">
                  <c:v>8.3509797230362795E-2</c:v>
                </c:pt>
                <c:pt idx="181">
                  <c:v>0.139697080478072</c:v>
                </c:pt>
                <c:pt idx="182">
                  <c:v>5.1148027181625297E-2</c:v>
                </c:pt>
                <c:pt idx="183">
                  <c:v>8.3003368228673893E-2</c:v>
                </c:pt>
                <c:pt idx="184">
                  <c:v>7.0340534672141006E-2</c:v>
                </c:pt>
                <c:pt idx="185">
                  <c:v>9.6900787204503999E-2</c:v>
                </c:pt>
                <c:pt idx="186">
                  <c:v>0.35768709331750798</c:v>
                </c:pt>
                <c:pt idx="187">
                  <c:v>0.131938826292753</c:v>
                </c:pt>
                <c:pt idx="188">
                  <c:v>8.5088714957237202E-2</c:v>
                </c:pt>
                <c:pt idx="189">
                  <c:v>6.4238670282065799E-2</c:v>
                </c:pt>
                <c:pt idx="190">
                  <c:v>0.17208939231932099</c:v>
                </c:pt>
                <c:pt idx="191">
                  <c:v>0.11015092581510499</c:v>
                </c:pt>
                <c:pt idx="192">
                  <c:v>7.3114353232085705E-2</c:v>
                </c:pt>
                <c:pt idx="193">
                  <c:v>4.7102225944399799E-2</c:v>
                </c:pt>
                <c:pt idx="194">
                  <c:v>0.100438091903924</c:v>
                </c:pt>
                <c:pt idx="195">
                  <c:v>9.3781523406505501E-2</c:v>
                </c:pt>
                <c:pt idx="196">
                  <c:v>0.35277503356337497</c:v>
                </c:pt>
                <c:pt idx="197">
                  <c:v>0.34739173203706702</c:v>
                </c:pt>
                <c:pt idx="198">
                  <c:v>0.176582666113972</c:v>
                </c:pt>
                <c:pt idx="199">
                  <c:v>7.0857539772987296E-2</c:v>
                </c:pt>
                <c:pt idx="200">
                  <c:v>0.90392231568694104</c:v>
                </c:pt>
                <c:pt idx="201">
                  <c:v>7.7113679610192706E-2</c:v>
                </c:pt>
                <c:pt idx="202">
                  <c:v>7.0940234698355198E-2</c:v>
                </c:pt>
                <c:pt idx="203">
                  <c:v>9.5602361485361997E-2</c:v>
                </c:pt>
                <c:pt idx="204">
                  <c:v>8.9663843624293804E-2</c:v>
                </c:pt>
                <c:pt idx="205">
                  <c:v>0.101179117336869</c:v>
                </c:pt>
                <c:pt idx="206">
                  <c:v>5.2718141116201801E-2</c:v>
                </c:pt>
                <c:pt idx="207">
                  <c:v>0.109775559976696</c:v>
                </c:pt>
                <c:pt idx="208">
                  <c:v>9.7371651791036101E-2</c:v>
                </c:pt>
                <c:pt idx="209">
                  <c:v>0.108523162081837</c:v>
                </c:pt>
                <c:pt idx="210">
                  <c:v>0.10921580903232</c:v>
                </c:pt>
                <c:pt idx="211">
                  <c:v>7.2239162400364806E-2</c:v>
                </c:pt>
                <c:pt idx="212">
                  <c:v>6.2239084392785998E-2</c:v>
                </c:pt>
                <c:pt idx="213">
                  <c:v>9.0086068026721394E-2</c:v>
                </c:pt>
                <c:pt idx="214">
                  <c:v>0.20687767863273601</c:v>
                </c:pt>
                <c:pt idx="215">
                  <c:v>0.122814111411571</c:v>
                </c:pt>
                <c:pt idx="216">
                  <c:v>0.423786960542202</c:v>
                </c:pt>
                <c:pt idx="217">
                  <c:v>0.105541439726948</c:v>
                </c:pt>
                <c:pt idx="218">
                  <c:v>0.121382441371679</c:v>
                </c:pt>
                <c:pt idx="219">
                  <c:v>0.27388218045234602</c:v>
                </c:pt>
                <c:pt idx="220">
                  <c:v>0.22187703847885101</c:v>
                </c:pt>
                <c:pt idx="221">
                  <c:v>8.4108628332614899E-2</c:v>
                </c:pt>
                <c:pt idx="222">
                  <c:v>8.73914640396833E-2</c:v>
                </c:pt>
                <c:pt idx="223">
                  <c:v>0.10209402255713899</c:v>
                </c:pt>
                <c:pt idx="224">
                  <c:v>0.134547915309667</c:v>
                </c:pt>
                <c:pt idx="225">
                  <c:v>0.15083453711122199</c:v>
                </c:pt>
                <c:pt idx="226">
                  <c:v>0.21355289779603401</c:v>
                </c:pt>
                <c:pt idx="227">
                  <c:v>0.22847395204007601</c:v>
                </c:pt>
                <c:pt idx="228">
                  <c:v>0.21877732872962899</c:v>
                </c:pt>
                <c:pt idx="229">
                  <c:v>0.13755972683429701</c:v>
                </c:pt>
                <c:pt idx="230">
                  <c:v>8.21587014943361E-2</c:v>
                </c:pt>
                <c:pt idx="231">
                  <c:v>7.1584280580282197E-2</c:v>
                </c:pt>
                <c:pt idx="232">
                  <c:v>4.4337309896945898E-2</c:v>
                </c:pt>
                <c:pt idx="233">
                  <c:v>0.13755617476999699</c:v>
                </c:pt>
                <c:pt idx="234">
                  <c:v>9.3800934962928295E-2</c:v>
                </c:pt>
                <c:pt idx="235">
                  <c:v>0.149935036897659</c:v>
                </c:pt>
                <c:pt idx="236">
                  <c:v>0.107686973176896</c:v>
                </c:pt>
                <c:pt idx="237">
                  <c:v>8.8263629935681806E-2</c:v>
                </c:pt>
                <c:pt idx="238">
                  <c:v>6.7258255556225693E-2</c:v>
                </c:pt>
                <c:pt idx="239">
                  <c:v>0.11714409571141</c:v>
                </c:pt>
                <c:pt idx="240">
                  <c:v>8.4506062790751402E-2</c:v>
                </c:pt>
                <c:pt idx="241">
                  <c:v>8.3855904638767201E-2</c:v>
                </c:pt>
                <c:pt idx="242">
                  <c:v>0.14422212913632301</c:v>
                </c:pt>
                <c:pt idx="243">
                  <c:v>0.11114279925823201</c:v>
                </c:pt>
                <c:pt idx="244">
                  <c:v>0.135179487988352</c:v>
                </c:pt>
                <c:pt idx="245">
                  <c:v>0.13552098721265701</c:v>
                </c:pt>
                <c:pt idx="246">
                  <c:v>0.10490834340453099</c:v>
                </c:pt>
                <c:pt idx="247">
                  <c:v>0.22035413607954901</c:v>
                </c:pt>
                <c:pt idx="248">
                  <c:v>0.192427227273583</c:v>
                </c:pt>
                <c:pt idx="249">
                  <c:v>0.11919448710978001</c:v>
                </c:pt>
                <c:pt idx="250">
                  <c:v>0.51343802362680402</c:v>
                </c:pt>
                <c:pt idx="251">
                  <c:v>9.4318034127354594E-2</c:v>
                </c:pt>
                <c:pt idx="252">
                  <c:v>0.104363083839416</c:v>
                </c:pt>
                <c:pt idx="253">
                  <c:v>0.10567740909755199</c:v>
                </c:pt>
                <c:pt idx="254">
                  <c:v>0.16816721484065</c:v>
                </c:pt>
                <c:pt idx="255">
                  <c:v>0.118459729477763</c:v>
                </c:pt>
                <c:pt idx="256">
                  <c:v>0.10508369468152499</c:v>
                </c:pt>
                <c:pt idx="257">
                  <c:v>0.16570036113262099</c:v>
                </c:pt>
                <c:pt idx="258">
                  <c:v>0.101869176141917</c:v>
                </c:pt>
                <c:pt idx="259">
                  <c:v>9.1078612953424398E-2</c:v>
                </c:pt>
                <c:pt idx="260">
                  <c:v>0.14043809473514501</c:v>
                </c:pt>
                <c:pt idx="261">
                  <c:v>0.102048207074403</c:v>
                </c:pt>
                <c:pt idx="262">
                  <c:v>9.7793243825435597E-2</c:v>
                </c:pt>
                <c:pt idx="263">
                  <c:v>0.11429472267627699</c:v>
                </c:pt>
                <c:pt idx="264">
                  <c:v>9.3357047066092394E-2</c:v>
                </c:pt>
                <c:pt idx="265">
                  <c:v>0.14290375448763301</c:v>
                </c:pt>
                <c:pt idx="266">
                  <c:v>7.8807279467582703E-2</c:v>
                </c:pt>
                <c:pt idx="267">
                  <c:v>8.6307758465409196E-2</c:v>
                </c:pt>
                <c:pt idx="268">
                  <c:v>0.25155340135097498</c:v>
                </c:pt>
                <c:pt idx="269">
                  <c:v>0.12612754106521601</c:v>
                </c:pt>
                <c:pt idx="270">
                  <c:v>0.169476684182882</c:v>
                </c:pt>
                <c:pt idx="271">
                  <c:v>7.9662310890853405E-2</c:v>
                </c:pt>
                <c:pt idx="272">
                  <c:v>6.6652288660406997E-2</c:v>
                </c:pt>
                <c:pt idx="273">
                  <c:v>0.13128814846277201</c:v>
                </c:pt>
                <c:pt idx="274">
                  <c:v>8.9082427322864505E-2</c:v>
                </c:pt>
                <c:pt idx="275">
                  <c:v>7.6180263422429506E-2</c:v>
                </c:pt>
                <c:pt idx="276">
                  <c:v>0.143378311768174</c:v>
                </c:pt>
                <c:pt idx="277">
                  <c:v>0.14977296255528899</c:v>
                </c:pt>
                <c:pt idx="278">
                  <c:v>9.9738193675875594E-2</c:v>
                </c:pt>
                <c:pt idx="279">
                  <c:v>0.15327669493853999</c:v>
                </c:pt>
                <c:pt idx="280">
                  <c:v>0.20021137967705699</c:v>
                </c:pt>
                <c:pt idx="281">
                  <c:v>0.206990275532007</c:v>
                </c:pt>
                <c:pt idx="282">
                  <c:v>0.19808374345302501</c:v>
                </c:pt>
                <c:pt idx="283">
                  <c:v>0.14528669603168901</c:v>
                </c:pt>
                <c:pt idx="284">
                  <c:v>6.9820038974285098E-2</c:v>
                </c:pt>
                <c:pt idx="285">
                  <c:v>9.1274417936801897E-2</c:v>
                </c:pt>
                <c:pt idx="286">
                  <c:v>0.154359571635723</c:v>
                </c:pt>
                <c:pt idx="287">
                  <c:v>0.10572019778192</c:v>
                </c:pt>
                <c:pt idx="288">
                  <c:v>0.16785243153571999</c:v>
                </c:pt>
                <c:pt idx="289">
                  <c:v>0.174514506012201</c:v>
                </c:pt>
                <c:pt idx="290">
                  <c:v>0.105712302029132</c:v>
                </c:pt>
                <c:pt idx="291">
                  <c:v>8.8943010196089703E-2</c:v>
                </c:pt>
                <c:pt idx="292">
                  <c:v>0.107984650880098</c:v>
                </c:pt>
                <c:pt idx="293">
                  <c:v>8.0780686810612595E-2</c:v>
                </c:pt>
                <c:pt idx="294">
                  <c:v>0.25927254557609503</c:v>
                </c:pt>
                <c:pt idx="295">
                  <c:v>0.13755397871136599</c:v>
                </c:pt>
                <c:pt idx="296">
                  <c:v>6.2620380893349606E-2</c:v>
                </c:pt>
                <c:pt idx="297">
                  <c:v>6.6451607272028895E-2</c:v>
                </c:pt>
                <c:pt idx="298">
                  <c:v>6.5945348702371107E-2</c:v>
                </c:pt>
                <c:pt idx="299">
                  <c:v>9.2450764030218097E-2</c:v>
                </c:pt>
                <c:pt idx="300">
                  <c:v>5.5421671830117702E-2</c:v>
                </c:pt>
                <c:pt idx="301">
                  <c:v>0.13692568801343399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Loss_Acc!$F$1</c:f>
              <c:strCache>
                <c:ptCount val="1"/>
                <c:pt idx="0">
                  <c:v>Fehler-Werte von Testdaten</c:v>
                </c:pt>
              </c:strCache>
            </c:strRef>
          </c:tx>
          <c:spPr>
            <a:ln w="34925"/>
          </c:spPr>
          <c:marker>
            <c:symbol val="none"/>
          </c:marker>
          <c:cat>
            <c:numRef>
              <c:f>Loss_Acc!$A$2:$A$302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Loss_Acc!$F$1:$F$302</c:f>
              <c:numCache>
                <c:formatCode>General</c:formatCode>
                <c:ptCount val="302"/>
                <c:pt idx="0">
                  <c:v>0</c:v>
                </c:pt>
                <c:pt idx="1">
                  <c:v>4.0374643802642796</c:v>
                </c:pt>
                <c:pt idx="2">
                  <c:v>1.5766802728176099</c:v>
                </c:pt>
                <c:pt idx="3">
                  <c:v>1.5165751576423601</c:v>
                </c:pt>
                <c:pt idx="4">
                  <c:v>1.18426442146301</c:v>
                </c:pt>
                <c:pt idx="5">
                  <c:v>0.87579928338527602</c:v>
                </c:pt>
                <c:pt idx="6">
                  <c:v>0.25827680900692901</c:v>
                </c:pt>
                <c:pt idx="7">
                  <c:v>0.22601108625531099</c:v>
                </c:pt>
                <c:pt idx="8">
                  <c:v>0.173457130789756</c:v>
                </c:pt>
                <c:pt idx="9">
                  <c:v>0.26689604669809303</c:v>
                </c:pt>
                <c:pt idx="10">
                  <c:v>0.21965800411999201</c:v>
                </c:pt>
                <c:pt idx="11">
                  <c:v>0.27134503051638598</c:v>
                </c:pt>
                <c:pt idx="12">
                  <c:v>0.28036338463425597</c:v>
                </c:pt>
                <c:pt idx="13">
                  <c:v>0.217223275452852</c:v>
                </c:pt>
                <c:pt idx="14">
                  <c:v>0.32169768959283801</c:v>
                </c:pt>
                <c:pt idx="15">
                  <c:v>0.29581732675433098</c:v>
                </c:pt>
                <c:pt idx="16">
                  <c:v>0.36039889603853198</c:v>
                </c:pt>
                <c:pt idx="17">
                  <c:v>0.30497918277978803</c:v>
                </c:pt>
                <c:pt idx="18">
                  <c:v>0.394803546369075</c:v>
                </c:pt>
                <c:pt idx="19">
                  <c:v>0.47750805318355499</c:v>
                </c:pt>
                <c:pt idx="20">
                  <c:v>1.00124995410442</c:v>
                </c:pt>
                <c:pt idx="21">
                  <c:v>0.28875619173049899</c:v>
                </c:pt>
                <c:pt idx="22">
                  <c:v>0.30886045098304699</c:v>
                </c:pt>
                <c:pt idx="23">
                  <c:v>0.41288025677204099</c:v>
                </c:pt>
                <c:pt idx="24">
                  <c:v>0.80841724574565799</c:v>
                </c:pt>
                <c:pt idx="25">
                  <c:v>0.38694880902767098</c:v>
                </c:pt>
                <c:pt idx="26">
                  <c:v>0.25532242283224998</c:v>
                </c:pt>
                <c:pt idx="27">
                  <c:v>0.19015661627054201</c:v>
                </c:pt>
                <c:pt idx="28">
                  <c:v>0.40084210038185097</c:v>
                </c:pt>
                <c:pt idx="29">
                  <c:v>0.227694552391767</c:v>
                </c:pt>
                <c:pt idx="30">
                  <c:v>0.46983185410499501</c:v>
                </c:pt>
                <c:pt idx="31">
                  <c:v>0.75155951082706396</c:v>
                </c:pt>
                <c:pt idx="32">
                  <c:v>0.26504153013229298</c:v>
                </c:pt>
                <c:pt idx="33">
                  <c:v>0.31167101114988299</c:v>
                </c:pt>
                <c:pt idx="34">
                  <c:v>0.274924635887146</c:v>
                </c:pt>
                <c:pt idx="35">
                  <c:v>0.28225516155362101</c:v>
                </c:pt>
                <c:pt idx="36">
                  <c:v>0.12163157574832401</c:v>
                </c:pt>
                <c:pt idx="37">
                  <c:v>0.159039767459034</c:v>
                </c:pt>
                <c:pt idx="38">
                  <c:v>0.111558463424444</c:v>
                </c:pt>
                <c:pt idx="39">
                  <c:v>0.108143553137779</c:v>
                </c:pt>
                <c:pt idx="40">
                  <c:v>0.117315728217363</c:v>
                </c:pt>
                <c:pt idx="41">
                  <c:v>0.111623594537377</c:v>
                </c:pt>
                <c:pt idx="42">
                  <c:v>9.7433036193251596E-2</c:v>
                </c:pt>
                <c:pt idx="43">
                  <c:v>0.17418376728892301</c:v>
                </c:pt>
                <c:pt idx="44">
                  <c:v>0.12451380118727599</c:v>
                </c:pt>
                <c:pt idx="45">
                  <c:v>0.27223490178585003</c:v>
                </c:pt>
                <c:pt idx="46">
                  <c:v>5.7175437919795499E-2</c:v>
                </c:pt>
                <c:pt idx="47">
                  <c:v>4.5081876218318898E-2</c:v>
                </c:pt>
                <c:pt idx="48">
                  <c:v>4.0245168842375202E-2</c:v>
                </c:pt>
                <c:pt idx="49">
                  <c:v>4.4193462003022398E-2</c:v>
                </c:pt>
                <c:pt idx="50">
                  <c:v>0.19482701644301401</c:v>
                </c:pt>
                <c:pt idx="51">
                  <c:v>6.1592536978423498E-2</c:v>
                </c:pt>
                <c:pt idx="52">
                  <c:v>4.6396634541451903E-2</c:v>
                </c:pt>
                <c:pt idx="53">
                  <c:v>3.5822726786136599E-2</c:v>
                </c:pt>
                <c:pt idx="54">
                  <c:v>3.37235182523727E-2</c:v>
                </c:pt>
                <c:pt idx="55">
                  <c:v>3.5304307006299399E-2</c:v>
                </c:pt>
                <c:pt idx="56">
                  <c:v>5.56661849841475E-2</c:v>
                </c:pt>
                <c:pt idx="57">
                  <c:v>0.138582203537225</c:v>
                </c:pt>
                <c:pt idx="58">
                  <c:v>8.5977161303162505E-2</c:v>
                </c:pt>
                <c:pt idx="59">
                  <c:v>8.9580044150352395E-2</c:v>
                </c:pt>
                <c:pt idx="60">
                  <c:v>7.9440483823418603E-2</c:v>
                </c:pt>
                <c:pt idx="61">
                  <c:v>5.79715147614479E-2</c:v>
                </c:pt>
                <c:pt idx="62">
                  <c:v>3.6104332655668203E-2</c:v>
                </c:pt>
                <c:pt idx="63">
                  <c:v>0.118071123957633</c:v>
                </c:pt>
                <c:pt idx="64">
                  <c:v>9.3037104234099305E-2</c:v>
                </c:pt>
                <c:pt idx="65">
                  <c:v>4.35300096869468E-2</c:v>
                </c:pt>
                <c:pt idx="66">
                  <c:v>5.8926270343363202E-2</c:v>
                </c:pt>
                <c:pt idx="67">
                  <c:v>4.9984828568994999E-2</c:v>
                </c:pt>
                <c:pt idx="68">
                  <c:v>4.7440721653401803E-2</c:v>
                </c:pt>
                <c:pt idx="69">
                  <c:v>4.0773081593215403E-2</c:v>
                </c:pt>
                <c:pt idx="70">
                  <c:v>0.12865621969103799</c:v>
                </c:pt>
                <c:pt idx="71">
                  <c:v>0.110432920977473</c:v>
                </c:pt>
                <c:pt idx="72">
                  <c:v>5.8727025054395199E-2</c:v>
                </c:pt>
                <c:pt idx="73">
                  <c:v>5.1671548280864898E-2</c:v>
                </c:pt>
                <c:pt idx="74">
                  <c:v>7.2779353708028793E-2</c:v>
                </c:pt>
                <c:pt idx="75">
                  <c:v>9.6618020907044397E-2</c:v>
                </c:pt>
                <c:pt idx="76">
                  <c:v>7.4488995596766402E-2</c:v>
                </c:pt>
                <c:pt idx="77">
                  <c:v>6.6183416172861997E-2</c:v>
                </c:pt>
                <c:pt idx="78">
                  <c:v>6.3200294040143407E-2</c:v>
                </c:pt>
                <c:pt idx="79">
                  <c:v>6.6644721664488302E-2</c:v>
                </c:pt>
                <c:pt idx="80">
                  <c:v>8.8573291897773701E-2</c:v>
                </c:pt>
                <c:pt idx="81">
                  <c:v>9.8553858697414398E-2</c:v>
                </c:pt>
                <c:pt idx="82">
                  <c:v>9.6429480239748899E-2</c:v>
                </c:pt>
                <c:pt idx="83">
                  <c:v>7.7467985451221397E-2</c:v>
                </c:pt>
                <c:pt idx="84">
                  <c:v>5.93098979443311E-2</c:v>
                </c:pt>
                <c:pt idx="85">
                  <c:v>7.0319507271051407E-2</c:v>
                </c:pt>
                <c:pt idx="86">
                  <c:v>0.112285649403929</c:v>
                </c:pt>
                <c:pt idx="87">
                  <c:v>7.5529151596128899E-2</c:v>
                </c:pt>
                <c:pt idx="88">
                  <c:v>9.4562087208032594E-2</c:v>
                </c:pt>
                <c:pt idx="89">
                  <c:v>7.9738210886716801E-2</c:v>
                </c:pt>
                <c:pt idx="90">
                  <c:v>8.0601101741194697E-2</c:v>
                </c:pt>
                <c:pt idx="91">
                  <c:v>5.8803419582545702E-2</c:v>
                </c:pt>
                <c:pt idx="92">
                  <c:v>4.94473744183778E-2</c:v>
                </c:pt>
                <c:pt idx="93">
                  <c:v>5.5596757680177598E-2</c:v>
                </c:pt>
                <c:pt idx="94">
                  <c:v>4.4732373207807499E-2</c:v>
                </c:pt>
                <c:pt idx="95">
                  <c:v>3.3863231074064901E-2</c:v>
                </c:pt>
                <c:pt idx="96">
                  <c:v>5.31517872586846E-2</c:v>
                </c:pt>
                <c:pt idx="97">
                  <c:v>6.6431061364710303E-2</c:v>
                </c:pt>
                <c:pt idx="98">
                  <c:v>7.3824770748615196E-2</c:v>
                </c:pt>
                <c:pt idx="99">
                  <c:v>8.2030115649104104E-2</c:v>
                </c:pt>
                <c:pt idx="100">
                  <c:v>0.159415807574987</c:v>
                </c:pt>
                <c:pt idx="101">
                  <c:v>0.106621848419308</c:v>
                </c:pt>
                <c:pt idx="102">
                  <c:v>0.15324876457452699</c:v>
                </c:pt>
                <c:pt idx="103">
                  <c:v>5.9865405783057199E-2</c:v>
                </c:pt>
                <c:pt idx="104">
                  <c:v>9.9817676469683606E-2</c:v>
                </c:pt>
                <c:pt idx="105">
                  <c:v>6.48170765489339E-2</c:v>
                </c:pt>
                <c:pt idx="106">
                  <c:v>6.7141699604690006E-2</c:v>
                </c:pt>
                <c:pt idx="107">
                  <c:v>6.01000655442476E-2</c:v>
                </c:pt>
                <c:pt idx="108">
                  <c:v>4.9516073428094297E-2</c:v>
                </c:pt>
                <c:pt idx="109">
                  <c:v>5.9308645315468297E-2</c:v>
                </c:pt>
                <c:pt idx="110">
                  <c:v>9.13714319467544E-2</c:v>
                </c:pt>
                <c:pt idx="111">
                  <c:v>0.10677211172878701</c:v>
                </c:pt>
                <c:pt idx="112">
                  <c:v>8.9034553617238998E-2</c:v>
                </c:pt>
                <c:pt idx="113">
                  <c:v>0.13650674372911401</c:v>
                </c:pt>
                <c:pt idx="114">
                  <c:v>8.2764115184545503E-2</c:v>
                </c:pt>
                <c:pt idx="115">
                  <c:v>9.8232023417949593E-2</c:v>
                </c:pt>
                <c:pt idx="116">
                  <c:v>8.1756163388490594E-2</c:v>
                </c:pt>
                <c:pt idx="117">
                  <c:v>0.218291319906711</c:v>
                </c:pt>
                <c:pt idx="118">
                  <c:v>9.4770615920424406E-2</c:v>
                </c:pt>
                <c:pt idx="119">
                  <c:v>0.114116543903946</c:v>
                </c:pt>
                <c:pt idx="120">
                  <c:v>0.117179287597537</c:v>
                </c:pt>
                <c:pt idx="121">
                  <c:v>3.6066276021301698E-2</c:v>
                </c:pt>
                <c:pt idx="122">
                  <c:v>3.4586080349981702E-2</c:v>
                </c:pt>
                <c:pt idx="123">
                  <c:v>5.27469720691442E-2</c:v>
                </c:pt>
                <c:pt idx="124">
                  <c:v>6.4923125319182803E-2</c:v>
                </c:pt>
                <c:pt idx="125">
                  <c:v>4.4829262420534997E-2</c:v>
                </c:pt>
                <c:pt idx="126">
                  <c:v>5.8908190578222198E-2</c:v>
                </c:pt>
                <c:pt idx="127">
                  <c:v>6.2703117728233296E-2</c:v>
                </c:pt>
                <c:pt idx="128">
                  <c:v>5.2538895048201001E-2</c:v>
                </c:pt>
                <c:pt idx="129">
                  <c:v>7.6423407532274695E-2</c:v>
                </c:pt>
                <c:pt idx="130">
                  <c:v>4.05397191643714E-2</c:v>
                </c:pt>
                <c:pt idx="131">
                  <c:v>6.4061278477311107E-2</c:v>
                </c:pt>
                <c:pt idx="132">
                  <c:v>0.10313265025615601</c:v>
                </c:pt>
                <c:pt idx="133">
                  <c:v>5.9682129882276003E-2</c:v>
                </c:pt>
                <c:pt idx="134">
                  <c:v>7.1537210606038501E-2</c:v>
                </c:pt>
                <c:pt idx="135">
                  <c:v>0.12516771443188099</c:v>
                </c:pt>
                <c:pt idx="136">
                  <c:v>0.20170342922210599</c:v>
                </c:pt>
                <c:pt idx="137">
                  <c:v>0.16482298634946299</c:v>
                </c:pt>
                <c:pt idx="138">
                  <c:v>0.15550177171826299</c:v>
                </c:pt>
                <c:pt idx="139">
                  <c:v>0.161391161382198</c:v>
                </c:pt>
                <c:pt idx="140">
                  <c:v>0.29539024829864502</c:v>
                </c:pt>
                <c:pt idx="141">
                  <c:v>6.1670539900660501E-2</c:v>
                </c:pt>
                <c:pt idx="142">
                  <c:v>9.3809057027101503E-2</c:v>
                </c:pt>
                <c:pt idx="143">
                  <c:v>0.14378434233367399</c:v>
                </c:pt>
                <c:pt idx="144">
                  <c:v>0.12913523986935599</c:v>
                </c:pt>
                <c:pt idx="145">
                  <c:v>6.6535502672195407E-2</c:v>
                </c:pt>
                <c:pt idx="146">
                  <c:v>0.120681531727314</c:v>
                </c:pt>
                <c:pt idx="147">
                  <c:v>0.11792995594441801</c:v>
                </c:pt>
                <c:pt idx="148">
                  <c:v>0.17535414174199099</c:v>
                </c:pt>
                <c:pt idx="149">
                  <c:v>0.165639642626047</c:v>
                </c:pt>
                <c:pt idx="150">
                  <c:v>2.83349705860018E-2</c:v>
                </c:pt>
                <c:pt idx="151">
                  <c:v>4.1236821562051697E-2</c:v>
                </c:pt>
                <c:pt idx="152">
                  <c:v>6.9991321302950299E-2</c:v>
                </c:pt>
                <c:pt idx="153">
                  <c:v>8.2247100770473397E-2</c:v>
                </c:pt>
                <c:pt idx="154">
                  <c:v>9.4389885663986206E-2</c:v>
                </c:pt>
                <c:pt idx="155">
                  <c:v>6.87768645584583E-2</c:v>
                </c:pt>
                <c:pt idx="156">
                  <c:v>8.65665879100561E-2</c:v>
                </c:pt>
                <c:pt idx="157">
                  <c:v>0.15520758554339401</c:v>
                </c:pt>
                <c:pt idx="158">
                  <c:v>0.149535747244954</c:v>
                </c:pt>
                <c:pt idx="159">
                  <c:v>0.15267611294984801</c:v>
                </c:pt>
                <c:pt idx="160">
                  <c:v>0.16761406883597299</c:v>
                </c:pt>
                <c:pt idx="161">
                  <c:v>0.46652206778526301</c:v>
                </c:pt>
                <c:pt idx="162">
                  <c:v>0.19341992586851101</c:v>
                </c:pt>
                <c:pt idx="163">
                  <c:v>0.134160121902823</c:v>
                </c:pt>
                <c:pt idx="164">
                  <c:v>0.14958983659744199</c:v>
                </c:pt>
                <c:pt idx="165">
                  <c:v>0.20260976627468999</c:v>
                </c:pt>
                <c:pt idx="166">
                  <c:v>0.105043554678559</c:v>
                </c:pt>
                <c:pt idx="167">
                  <c:v>8.1106737256050096E-2</c:v>
                </c:pt>
                <c:pt idx="168">
                  <c:v>5.5344731546938399E-2</c:v>
                </c:pt>
                <c:pt idx="169">
                  <c:v>8.1272162497043596E-2</c:v>
                </c:pt>
                <c:pt idx="170">
                  <c:v>0.31541242450475598</c:v>
                </c:pt>
                <c:pt idx="171">
                  <c:v>4.79492871090769E-2</c:v>
                </c:pt>
                <c:pt idx="172">
                  <c:v>5.3698454052209799E-2</c:v>
                </c:pt>
                <c:pt idx="173">
                  <c:v>5.99696040153503E-2</c:v>
                </c:pt>
                <c:pt idx="174">
                  <c:v>7.8812714666128103E-2</c:v>
                </c:pt>
                <c:pt idx="175">
                  <c:v>0.115699318237602</c:v>
                </c:pt>
                <c:pt idx="176">
                  <c:v>0.133011015132069</c:v>
                </c:pt>
                <c:pt idx="177">
                  <c:v>7.8198274597525597E-2</c:v>
                </c:pt>
                <c:pt idx="178">
                  <c:v>9.1016301885247203E-2</c:v>
                </c:pt>
                <c:pt idx="179">
                  <c:v>9.6510539762675707E-2</c:v>
                </c:pt>
                <c:pt idx="180">
                  <c:v>7.1376842446625205E-2</c:v>
                </c:pt>
                <c:pt idx="181">
                  <c:v>0.113500075414776</c:v>
                </c:pt>
                <c:pt idx="182">
                  <c:v>0.122793603688478</c:v>
                </c:pt>
                <c:pt idx="183">
                  <c:v>6.53825663030147E-2</c:v>
                </c:pt>
                <c:pt idx="184">
                  <c:v>9.13277808576822E-2</c:v>
                </c:pt>
                <c:pt idx="185">
                  <c:v>0.13050888106226899</c:v>
                </c:pt>
                <c:pt idx="186">
                  <c:v>0.12784991040825799</c:v>
                </c:pt>
                <c:pt idx="187">
                  <c:v>8.5965707898139898E-2</c:v>
                </c:pt>
                <c:pt idx="188">
                  <c:v>8.8124057278037002E-2</c:v>
                </c:pt>
                <c:pt idx="189">
                  <c:v>8.32521617412567E-2</c:v>
                </c:pt>
                <c:pt idx="190">
                  <c:v>0.11322597414255101</c:v>
                </c:pt>
                <c:pt idx="191">
                  <c:v>8.9527806267142296E-2</c:v>
                </c:pt>
                <c:pt idx="192">
                  <c:v>8.8679837062954903E-2</c:v>
                </c:pt>
                <c:pt idx="193">
                  <c:v>0.10756445862352799</c:v>
                </c:pt>
                <c:pt idx="194">
                  <c:v>0.120980937033891</c:v>
                </c:pt>
                <c:pt idx="195">
                  <c:v>0.20116628892719701</c:v>
                </c:pt>
                <c:pt idx="196">
                  <c:v>0.28904829919338199</c:v>
                </c:pt>
                <c:pt idx="197">
                  <c:v>0.148679409176111</c:v>
                </c:pt>
                <c:pt idx="198">
                  <c:v>0.13796645589172801</c:v>
                </c:pt>
                <c:pt idx="199">
                  <c:v>0.22411624342203099</c:v>
                </c:pt>
                <c:pt idx="200">
                  <c:v>0.13738136366009701</c:v>
                </c:pt>
                <c:pt idx="201">
                  <c:v>0.14609143696725299</c:v>
                </c:pt>
                <c:pt idx="202">
                  <c:v>6.89203096553683E-2</c:v>
                </c:pt>
                <c:pt idx="203">
                  <c:v>0.15823587775230399</c:v>
                </c:pt>
                <c:pt idx="204">
                  <c:v>0.122158635407686</c:v>
                </c:pt>
                <c:pt idx="205">
                  <c:v>7.5068899430334499E-2</c:v>
                </c:pt>
                <c:pt idx="206">
                  <c:v>9.8363684490322997E-2</c:v>
                </c:pt>
                <c:pt idx="207">
                  <c:v>7.1143582463264396E-2</c:v>
                </c:pt>
                <c:pt idx="208">
                  <c:v>0.118502113968133</c:v>
                </c:pt>
                <c:pt idx="209">
                  <c:v>0.103340249508619</c:v>
                </c:pt>
                <c:pt idx="210">
                  <c:v>0.15075528435409</c:v>
                </c:pt>
                <c:pt idx="211">
                  <c:v>0.102891752496361</c:v>
                </c:pt>
                <c:pt idx="212">
                  <c:v>6.7770726978778797E-2</c:v>
                </c:pt>
                <c:pt idx="213">
                  <c:v>0.17270982265472401</c:v>
                </c:pt>
                <c:pt idx="214">
                  <c:v>0.164913164451718</c:v>
                </c:pt>
                <c:pt idx="215">
                  <c:v>0.16243168152868701</c:v>
                </c:pt>
                <c:pt idx="216">
                  <c:v>0.22694785892963401</c:v>
                </c:pt>
                <c:pt idx="217">
                  <c:v>0.17046020366251399</c:v>
                </c:pt>
                <c:pt idx="218">
                  <c:v>0.15512824617326201</c:v>
                </c:pt>
                <c:pt idx="219">
                  <c:v>0.172846090048551</c:v>
                </c:pt>
                <c:pt idx="220">
                  <c:v>0.21933125331997799</c:v>
                </c:pt>
                <c:pt idx="221">
                  <c:v>6.4622521400451605E-2</c:v>
                </c:pt>
                <c:pt idx="222">
                  <c:v>6.9876313209533594E-2</c:v>
                </c:pt>
                <c:pt idx="223">
                  <c:v>0.18514419533312301</c:v>
                </c:pt>
                <c:pt idx="224">
                  <c:v>0.17945209518074901</c:v>
                </c:pt>
                <c:pt idx="225">
                  <c:v>0.26286966726183802</c:v>
                </c:pt>
                <c:pt idx="226">
                  <c:v>0.27382362633943502</c:v>
                </c:pt>
                <c:pt idx="227">
                  <c:v>0.58729112148284901</c:v>
                </c:pt>
                <c:pt idx="228">
                  <c:v>8.7324118241667706E-2</c:v>
                </c:pt>
                <c:pt idx="229">
                  <c:v>0.121818247251212</c:v>
                </c:pt>
                <c:pt idx="230">
                  <c:v>0.42403893917798902</c:v>
                </c:pt>
                <c:pt idx="231">
                  <c:v>8.8115040212869603E-2</c:v>
                </c:pt>
                <c:pt idx="232">
                  <c:v>9.40011916682124E-2</c:v>
                </c:pt>
                <c:pt idx="233">
                  <c:v>8.8203798979520798E-2</c:v>
                </c:pt>
                <c:pt idx="234">
                  <c:v>0.126041829586029</c:v>
                </c:pt>
                <c:pt idx="235">
                  <c:v>0.115080224350094</c:v>
                </c:pt>
                <c:pt idx="236">
                  <c:v>0.11005925014615001</c:v>
                </c:pt>
                <c:pt idx="237">
                  <c:v>8.2646907307207501E-2</c:v>
                </c:pt>
                <c:pt idx="238">
                  <c:v>9.4331469386815997E-2</c:v>
                </c:pt>
                <c:pt idx="239">
                  <c:v>9.3557950109243296E-2</c:v>
                </c:pt>
                <c:pt idx="240">
                  <c:v>0.19440444931387901</c:v>
                </c:pt>
                <c:pt idx="241">
                  <c:v>0.171662947162985</c:v>
                </c:pt>
                <c:pt idx="242">
                  <c:v>0.15604130737483499</c:v>
                </c:pt>
                <c:pt idx="243">
                  <c:v>0.14300234802067199</c:v>
                </c:pt>
                <c:pt idx="244">
                  <c:v>0.13559474423527701</c:v>
                </c:pt>
                <c:pt idx="245">
                  <c:v>0.14194493927061499</c:v>
                </c:pt>
                <c:pt idx="246">
                  <c:v>0.23845224827528</c:v>
                </c:pt>
                <c:pt idx="247">
                  <c:v>0.12968114763498301</c:v>
                </c:pt>
                <c:pt idx="248">
                  <c:v>0.184104293584823</c:v>
                </c:pt>
                <c:pt idx="249">
                  <c:v>0.31642522662877998</c:v>
                </c:pt>
                <c:pt idx="250">
                  <c:v>0.18868819251656499</c:v>
                </c:pt>
                <c:pt idx="251">
                  <c:v>6.6732613369822502E-2</c:v>
                </c:pt>
                <c:pt idx="252">
                  <c:v>5.6818421930074602E-2</c:v>
                </c:pt>
                <c:pt idx="253">
                  <c:v>0.106481086462736</c:v>
                </c:pt>
                <c:pt idx="254">
                  <c:v>0.109469475224614</c:v>
                </c:pt>
                <c:pt idx="255">
                  <c:v>0.117655586451292</c:v>
                </c:pt>
                <c:pt idx="256">
                  <c:v>0.13549133017659101</c:v>
                </c:pt>
                <c:pt idx="257">
                  <c:v>9.1635206714272499E-2</c:v>
                </c:pt>
                <c:pt idx="258">
                  <c:v>6.4702585339546204E-2</c:v>
                </c:pt>
                <c:pt idx="259">
                  <c:v>0.15862597525119701</c:v>
                </c:pt>
                <c:pt idx="260">
                  <c:v>0.20078175887465399</c:v>
                </c:pt>
                <c:pt idx="261">
                  <c:v>7.5783401727676294E-2</c:v>
                </c:pt>
                <c:pt idx="262">
                  <c:v>0.118711929768323</c:v>
                </c:pt>
                <c:pt idx="263">
                  <c:v>7.1426899172365596E-2</c:v>
                </c:pt>
                <c:pt idx="264">
                  <c:v>0.179258562624454</c:v>
                </c:pt>
                <c:pt idx="265">
                  <c:v>0.105414995923638</c:v>
                </c:pt>
                <c:pt idx="266">
                  <c:v>0.131370838731527</c:v>
                </c:pt>
                <c:pt idx="267">
                  <c:v>0.10024647042155201</c:v>
                </c:pt>
                <c:pt idx="268">
                  <c:v>0.13327688351273501</c:v>
                </c:pt>
                <c:pt idx="269">
                  <c:v>0.15403694659471501</c:v>
                </c:pt>
                <c:pt idx="270">
                  <c:v>8.9331490918993894E-2</c:v>
                </c:pt>
                <c:pt idx="271">
                  <c:v>0.11159543041139799</c:v>
                </c:pt>
                <c:pt idx="272">
                  <c:v>0.14248629100620699</c:v>
                </c:pt>
                <c:pt idx="273">
                  <c:v>0.13191336393356301</c:v>
                </c:pt>
                <c:pt idx="274">
                  <c:v>0.13263209629803799</c:v>
                </c:pt>
                <c:pt idx="275">
                  <c:v>9.7813444212079007E-2</c:v>
                </c:pt>
                <c:pt idx="276">
                  <c:v>0.20940582081675499</c:v>
                </c:pt>
                <c:pt idx="277">
                  <c:v>0.14928696118295101</c:v>
                </c:pt>
                <c:pt idx="278">
                  <c:v>0.14549792371690201</c:v>
                </c:pt>
                <c:pt idx="279">
                  <c:v>0.29337311163544599</c:v>
                </c:pt>
                <c:pt idx="280">
                  <c:v>0.11086901463568199</c:v>
                </c:pt>
                <c:pt idx="281">
                  <c:v>7.6151093468070002E-2</c:v>
                </c:pt>
                <c:pt idx="282">
                  <c:v>9.4732379540801007E-2</c:v>
                </c:pt>
                <c:pt idx="283">
                  <c:v>0.214733757078647</c:v>
                </c:pt>
                <c:pt idx="284">
                  <c:v>0.14166928827762601</c:v>
                </c:pt>
                <c:pt idx="285">
                  <c:v>0.113637514412403</c:v>
                </c:pt>
                <c:pt idx="286">
                  <c:v>0.121006112545728</c:v>
                </c:pt>
                <c:pt idx="287">
                  <c:v>0.17977030947804401</c:v>
                </c:pt>
                <c:pt idx="288">
                  <c:v>0.146629568189382</c:v>
                </c:pt>
                <c:pt idx="289">
                  <c:v>0.11662289313971901</c:v>
                </c:pt>
                <c:pt idx="290">
                  <c:v>9.21933278441429E-2</c:v>
                </c:pt>
                <c:pt idx="291">
                  <c:v>0.210348226130008</c:v>
                </c:pt>
                <c:pt idx="292">
                  <c:v>0.116190880537033</c:v>
                </c:pt>
                <c:pt idx="293">
                  <c:v>0.179548651911318</c:v>
                </c:pt>
                <c:pt idx="294">
                  <c:v>0.40214610099792403</c:v>
                </c:pt>
                <c:pt idx="295">
                  <c:v>0.170990135520696</c:v>
                </c:pt>
                <c:pt idx="296">
                  <c:v>0.15787595883011801</c:v>
                </c:pt>
                <c:pt idx="297">
                  <c:v>6.1768201179802397E-2</c:v>
                </c:pt>
                <c:pt idx="298">
                  <c:v>0.102216962724924</c:v>
                </c:pt>
                <c:pt idx="299">
                  <c:v>9.00769187137484E-2</c:v>
                </c:pt>
                <c:pt idx="300">
                  <c:v>6.8912637419998604E-2</c:v>
                </c:pt>
                <c:pt idx="301">
                  <c:v>0.16489927098154999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77344"/>
        <c:axId val="186378880"/>
      </c:lineChart>
      <c:catAx>
        <c:axId val="186377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Trainingsiterationen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86378880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18637888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Fehler-Wert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637734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3.9991458333333306E-2"/>
          <c:y val="0.95236766666666661"/>
          <c:w val="0.94206562500000002"/>
          <c:h val="3.9165666666666668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Expert_Aktionen!$B$1</c:f>
              <c:strCache>
                <c:ptCount val="1"/>
                <c:pt idx="0">
                  <c:v>Aktion 0</c:v>
                </c:pt>
              </c:strCache>
            </c:strRef>
          </c:tx>
          <c:invertIfNegative val="0"/>
          <c:cat>
            <c:numRef>
              <c:f>Expert_Aktionen!$A$2:$A$32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cat>
          <c:val>
            <c:numRef>
              <c:f>Expert_Aktionen!$B$2:$B$32</c:f>
              <c:numCache>
                <c:formatCode>General</c:formatCode>
                <c:ptCount val="31"/>
                <c:pt idx="0">
                  <c:v>45</c:v>
                </c:pt>
                <c:pt idx="1">
                  <c:v>34</c:v>
                </c:pt>
                <c:pt idx="2">
                  <c:v>53</c:v>
                </c:pt>
                <c:pt idx="3">
                  <c:v>43</c:v>
                </c:pt>
                <c:pt idx="4">
                  <c:v>44</c:v>
                </c:pt>
                <c:pt idx="5">
                  <c:v>55</c:v>
                </c:pt>
                <c:pt idx="6">
                  <c:v>45</c:v>
                </c:pt>
                <c:pt idx="7">
                  <c:v>38</c:v>
                </c:pt>
                <c:pt idx="8">
                  <c:v>67</c:v>
                </c:pt>
                <c:pt idx="9">
                  <c:v>46</c:v>
                </c:pt>
                <c:pt idx="10">
                  <c:v>43</c:v>
                </c:pt>
                <c:pt idx="11">
                  <c:v>35</c:v>
                </c:pt>
                <c:pt idx="12">
                  <c:v>176</c:v>
                </c:pt>
                <c:pt idx="13">
                  <c:v>76</c:v>
                </c:pt>
                <c:pt idx="14">
                  <c:v>34</c:v>
                </c:pt>
                <c:pt idx="15">
                  <c:v>36</c:v>
                </c:pt>
                <c:pt idx="16">
                  <c:v>68</c:v>
                </c:pt>
                <c:pt idx="17">
                  <c:v>41</c:v>
                </c:pt>
                <c:pt idx="18">
                  <c:v>47</c:v>
                </c:pt>
                <c:pt idx="19">
                  <c:v>44</c:v>
                </c:pt>
                <c:pt idx="20">
                  <c:v>40</c:v>
                </c:pt>
                <c:pt idx="21">
                  <c:v>50</c:v>
                </c:pt>
                <c:pt idx="22">
                  <c:v>129</c:v>
                </c:pt>
                <c:pt idx="23">
                  <c:v>61</c:v>
                </c:pt>
                <c:pt idx="24">
                  <c:v>59</c:v>
                </c:pt>
                <c:pt idx="25">
                  <c:v>47</c:v>
                </c:pt>
                <c:pt idx="26">
                  <c:v>60</c:v>
                </c:pt>
                <c:pt idx="27">
                  <c:v>41</c:v>
                </c:pt>
                <c:pt idx="28">
                  <c:v>43</c:v>
                </c:pt>
                <c:pt idx="29">
                  <c:v>48</c:v>
                </c:pt>
                <c:pt idx="30">
                  <c:v>44</c:v>
                </c:pt>
              </c:numCache>
            </c:numRef>
          </c:val>
        </c:ser>
        <c:ser>
          <c:idx val="1"/>
          <c:order val="1"/>
          <c:tx>
            <c:strRef>
              <c:f>Expert_Aktionen!$C$1</c:f>
              <c:strCache>
                <c:ptCount val="1"/>
                <c:pt idx="0">
                  <c:v>Aktion 1</c:v>
                </c:pt>
              </c:strCache>
            </c:strRef>
          </c:tx>
          <c:invertIfNegative val="0"/>
          <c:cat>
            <c:numRef>
              <c:f>Expert_Aktionen!$A$2:$A$32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cat>
          <c:val>
            <c:numRef>
              <c:f>Expert_Aktionen!$C$2:$C$32</c:f>
              <c:numCache>
                <c:formatCode>General</c:formatCode>
                <c:ptCount val="31"/>
                <c:pt idx="0">
                  <c:v>62</c:v>
                </c:pt>
                <c:pt idx="1">
                  <c:v>116</c:v>
                </c:pt>
                <c:pt idx="2">
                  <c:v>133</c:v>
                </c:pt>
                <c:pt idx="3">
                  <c:v>112</c:v>
                </c:pt>
                <c:pt idx="4">
                  <c:v>125</c:v>
                </c:pt>
                <c:pt idx="5">
                  <c:v>198</c:v>
                </c:pt>
                <c:pt idx="6">
                  <c:v>132</c:v>
                </c:pt>
                <c:pt idx="7">
                  <c:v>83</c:v>
                </c:pt>
                <c:pt idx="8">
                  <c:v>186</c:v>
                </c:pt>
                <c:pt idx="9">
                  <c:v>154</c:v>
                </c:pt>
                <c:pt idx="10">
                  <c:v>109</c:v>
                </c:pt>
                <c:pt idx="11">
                  <c:v>123</c:v>
                </c:pt>
                <c:pt idx="12">
                  <c:v>0</c:v>
                </c:pt>
                <c:pt idx="13">
                  <c:v>29</c:v>
                </c:pt>
                <c:pt idx="14">
                  <c:v>46</c:v>
                </c:pt>
                <c:pt idx="15">
                  <c:v>178</c:v>
                </c:pt>
                <c:pt idx="16">
                  <c:v>372</c:v>
                </c:pt>
                <c:pt idx="17">
                  <c:v>97</c:v>
                </c:pt>
                <c:pt idx="18">
                  <c:v>245</c:v>
                </c:pt>
                <c:pt idx="19">
                  <c:v>237</c:v>
                </c:pt>
                <c:pt idx="20">
                  <c:v>99</c:v>
                </c:pt>
                <c:pt idx="21">
                  <c:v>313</c:v>
                </c:pt>
                <c:pt idx="22">
                  <c:v>0</c:v>
                </c:pt>
                <c:pt idx="23">
                  <c:v>169</c:v>
                </c:pt>
                <c:pt idx="24">
                  <c:v>271</c:v>
                </c:pt>
                <c:pt idx="25">
                  <c:v>206</c:v>
                </c:pt>
                <c:pt idx="26">
                  <c:v>306</c:v>
                </c:pt>
                <c:pt idx="27">
                  <c:v>282</c:v>
                </c:pt>
                <c:pt idx="28">
                  <c:v>185</c:v>
                </c:pt>
                <c:pt idx="29">
                  <c:v>159</c:v>
                </c:pt>
                <c:pt idx="30">
                  <c:v>166</c:v>
                </c:pt>
              </c:numCache>
            </c:numRef>
          </c:val>
        </c:ser>
        <c:ser>
          <c:idx val="2"/>
          <c:order val="2"/>
          <c:tx>
            <c:strRef>
              <c:f>Expert_Aktionen!$D$1</c:f>
              <c:strCache>
                <c:ptCount val="1"/>
                <c:pt idx="0">
                  <c:v>Aktion 2</c:v>
                </c:pt>
              </c:strCache>
            </c:strRef>
          </c:tx>
          <c:invertIfNegative val="0"/>
          <c:cat>
            <c:numRef>
              <c:f>Expert_Aktionen!$A$2:$A$32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cat>
          <c:val>
            <c:numRef>
              <c:f>Expert_Aktionen!$D$2:$D$32</c:f>
              <c:numCache>
                <c:formatCode>General</c:formatCode>
                <c:ptCount val="31"/>
                <c:pt idx="0">
                  <c:v>4</c:v>
                </c:pt>
                <c:pt idx="1">
                  <c:v>24</c:v>
                </c:pt>
                <c:pt idx="2">
                  <c:v>21</c:v>
                </c:pt>
                <c:pt idx="3">
                  <c:v>9</c:v>
                </c:pt>
                <c:pt idx="4">
                  <c:v>18</c:v>
                </c:pt>
                <c:pt idx="5">
                  <c:v>33</c:v>
                </c:pt>
                <c:pt idx="6">
                  <c:v>22</c:v>
                </c:pt>
                <c:pt idx="7">
                  <c:v>12</c:v>
                </c:pt>
                <c:pt idx="8">
                  <c:v>23</c:v>
                </c:pt>
                <c:pt idx="9">
                  <c:v>57</c:v>
                </c:pt>
                <c:pt idx="10">
                  <c:v>16</c:v>
                </c:pt>
                <c:pt idx="11">
                  <c:v>7</c:v>
                </c:pt>
                <c:pt idx="12">
                  <c:v>14</c:v>
                </c:pt>
                <c:pt idx="13">
                  <c:v>125</c:v>
                </c:pt>
                <c:pt idx="14">
                  <c:v>6</c:v>
                </c:pt>
                <c:pt idx="15">
                  <c:v>18</c:v>
                </c:pt>
                <c:pt idx="16">
                  <c:v>29</c:v>
                </c:pt>
                <c:pt idx="17">
                  <c:v>5</c:v>
                </c:pt>
                <c:pt idx="18">
                  <c:v>13</c:v>
                </c:pt>
                <c:pt idx="19">
                  <c:v>15</c:v>
                </c:pt>
                <c:pt idx="20">
                  <c:v>11</c:v>
                </c:pt>
                <c:pt idx="21">
                  <c:v>19</c:v>
                </c:pt>
                <c:pt idx="22">
                  <c:v>147</c:v>
                </c:pt>
                <c:pt idx="23">
                  <c:v>14</c:v>
                </c:pt>
                <c:pt idx="24">
                  <c:v>35</c:v>
                </c:pt>
                <c:pt idx="25">
                  <c:v>25</c:v>
                </c:pt>
                <c:pt idx="26">
                  <c:v>23</c:v>
                </c:pt>
                <c:pt idx="27">
                  <c:v>21</c:v>
                </c:pt>
                <c:pt idx="28">
                  <c:v>9</c:v>
                </c:pt>
                <c:pt idx="29">
                  <c:v>15</c:v>
                </c:pt>
                <c:pt idx="30">
                  <c:v>16</c:v>
                </c:pt>
              </c:numCache>
            </c:numRef>
          </c:val>
        </c:ser>
        <c:ser>
          <c:idx val="3"/>
          <c:order val="3"/>
          <c:tx>
            <c:strRef>
              <c:f>Expert_Aktionen!$E$1</c:f>
              <c:strCache>
                <c:ptCount val="1"/>
                <c:pt idx="0">
                  <c:v>Aktion 3</c:v>
                </c:pt>
              </c:strCache>
            </c:strRef>
          </c:tx>
          <c:invertIfNegative val="0"/>
          <c:cat>
            <c:numRef>
              <c:f>Expert_Aktionen!$A$2:$A$32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cat>
          <c:val>
            <c:numRef>
              <c:f>Expert_Aktionen!$E$2:$E$32</c:f>
              <c:numCache>
                <c:formatCode>General</c:formatCode>
                <c:ptCount val="31"/>
                <c:pt idx="0">
                  <c:v>22</c:v>
                </c:pt>
                <c:pt idx="1">
                  <c:v>49</c:v>
                </c:pt>
                <c:pt idx="2">
                  <c:v>122</c:v>
                </c:pt>
                <c:pt idx="3">
                  <c:v>42</c:v>
                </c:pt>
                <c:pt idx="4">
                  <c:v>55</c:v>
                </c:pt>
                <c:pt idx="5">
                  <c:v>99</c:v>
                </c:pt>
                <c:pt idx="6">
                  <c:v>58</c:v>
                </c:pt>
                <c:pt idx="7">
                  <c:v>51</c:v>
                </c:pt>
                <c:pt idx="8">
                  <c:v>79</c:v>
                </c:pt>
                <c:pt idx="9">
                  <c:v>109</c:v>
                </c:pt>
                <c:pt idx="10">
                  <c:v>43</c:v>
                </c:pt>
                <c:pt idx="11">
                  <c:v>59</c:v>
                </c:pt>
                <c:pt idx="12">
                  <c:v>77</c:v>
                </c:pt>
                <c:pt idx="13">
                  <c:v>32</c:v>
                </c:pt>
                <c:pt idx="14">
                  <c:v>18</c:v>
                </c:pt>
                <c:pt idx="15">
                  <c:v>57</c:v>
                </c:pt>
                <c:pt idx="16">
                  <c:v>93</c:v>
                </c:pt>
                <c:pt idx="17">
                  <c:v>27</c:v>
                </c:pt>
                <c:pt idx="18">
                  <c:v>63</c:v>
                </c:pt>
                <c:pt idx="19">
                  <c:v>59</c:v>
                </c:pt>
                <c:pt idx="20">
                  <c:v>24</c:v>
                </c:pt>
                <c:pt idx="21">
                  <c:v>79</c:v>
                </c:pt>
                <c:pt idx="22">
                  <c:v>51</c:v>
                </c:pt>
                <c:pt idx="23">
                  <c:v>49</c:v>
                </c:pt>
                <c:pt idx="24">
                  <c:v>79</c:v>
                </c:pt>
                <c:pt idx="25">
                  <c:v>42</c:v>
                </c:pt>
                <c:pt idx="26">
                  <c:v>81</c:v>
                </c:pt>
                <c:pt idx="27">
                  <c:v>76</c:v>
                </c:pt>
                <c:pt idx="28">
                  <c:v>47</c:v>
                </c:pt>
                <c:pt idx="29">
                  <c:v>30</c:v>
                </c:pt>
                <c:pt idx="30">
                  <c:v>50</c:v>
                </c:pt>
              </c:numCache>
            </c:numRef>
          </c:val>
        </c:ser>
        <c:ser>
          <c:idx val="4"/>
          <c:order val="4"/>
          <c:tx>
            <c:strRef>
              <c:f>Expert_Aktionen!$F$1</c:f>
              <c:strCache>
                <c:ptCount val="1"/>
                <c:pt idx="0">
                  <c:v>Aktion 4</c:v>
                </c:pt>
              </c:strCache>
            </c:strRef>
          </c:tx>
          <c:invertIfNegative val="0"/>
          <c:cat>
            <c:numRef>
              <c:f>Expert_Aktionen!$A$2:$A$32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cat>
          <c:val>
            <c:numRef>
              <c:f>Expert_Aktionen!$F$2:$F$32</c:f>
              <c:numCache>
                <c:formatCode>General</c:formatCode>
                <c:ptCount val="31"/>
                <c:pt idx="0">
                  <c:v>25</c:v>
                </c:pt>
                <c:pt idx="1">
                  <c:v>63</c:v>
                </c:pt>
                <c:pt idx="2">
                  <c:v>17</c:v>
                </c:pt>
                <c:pt idx="3">
                  <c:v>42</c:v>
                </c:pt>
                <c:pt idx="4">
                  <c:v>50</c:v>
                </c:pt>
                <c:pt idx="5">
                  <c:v>158</c:v>
                </c:pt>
                <c:pt idx="6">
                  <c:v>52</c:v>
                </c:pt>
                <c:pt idx="7">
                  <c:v>29</c:v>
                </c:pt>
                <c:pt idx="8">
                  <c:v>117</c:v>
                </c:pt>
                <c:pt idx="9">
                  <c:v>116</c:v>
                </c:pt>
                <c:pt idx="10">
                  <c:v>40</c:v>
                </c:pt>
                <c:pt idx="11">
                  <c:v>40</c:v>
                </c:pt>
                <c:pt idx="12">
                  <c:v>81</c:v>
                </c:pt>
                <c:pt idx="13">
                  <c:v>25</c:v>
                </c:pt>
                <c:pt idx="14">
                  <c:v>17</c:v>
                </c:pt>
                <c:pt idx="15">
                  <c:v>60</c:v>
                </c:pt>
                <c:pt idx="16">
                  <c:v>100</c:v>
                </c:pt>
                <c:pt idx="17">
                  <c:v>26</c:v>
                </c:pt>
                <c:pt idx="18">
                  <c:v>58</c:v>
                </c:pt>
                <c:pt idx="19">
                  <c:v>58</c:v>
                </c:pt>
                <c:pt idx="20">
                  <c:v>24</c:v>
                </c:pt>
                <c:pt idx="21">
                  <c:v>75</c:v>
                </c:pt>
                <c:pt idx="22">
                  <c:v>50</c:v>
                </c:pt>
                <c:pt idx="23">
                  <c:v>44</c:v>
                </c:pt>
                <c:pt idx="24">
                  <c:v>78</c:v>
                </c:pt>
                <c:pt idx="25">
                  <c:v>39</c:v>
                </c:pt>
                <c:pt idx="26">
                  <c:v>78</c:v>
                </c:pt>
                <c:pt idx="27">
                  <c:v>77</c:v>
                </c:pt>
                <c:pt idx="28">
                  <c:v>44</c:v>
                </c:pt>
                <c:pt idx="29">
                  <c:v>24</c:v>
                </c:pt>
                <c:pt idx="30">
                  <c:v>43</c:v>
                </c:pt>
              </c:numCache>
            </c:numRef>
          </c:val>
        </c:ser>
        <c:ser>
          <c:idx val="5"/>
          <c:order val="5"/>
          <c:tx>
            <c:strRef>
              <c:f>Expert_Aktionen!$G$1</c:f>
              <c:strCache>
                <c:ptCount val="1"/>
                <c:pt idx="0">
                  <c:v>Aktion 5</c:v>
                </c:pt>
              </c:strCache>
            </c:strRef>
          </c:tx>
          <c:invertIfNegative val="0"/>
          <c:cat>
            <c:numRef>
              <c:f>Expert_Aktionen!$A$2:$A$32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cat>
          <c:val>
            <c:numRef>
              <c:f>Expert_Aktionen!$G$2:$G$32</c:f>
              <c:numCache>
                <c:formatCode>General</c:formatCode>
                <c:ptCount val="31"/>
                <c:pt idx="0">
                  <c:v>4</c:v>
                </c:pt>
                <c:pt idx="1">
                  <c:v>10</c:v>
                </c:pt>
                <c:pt idx="2">
                  <c:v>22</c:v>
                </c:pt>
                <c:pt idx="3">
                  <c:v>14</c:v>
                </c:pt>
                <c:pt idx="4">
                  <c:v>13</c:v>
                </c:pt>
                <c:pt idx="5">
                  <c:v>31</c:v>
                </c:pt>
                <c:pt idx="6">
                  <c:v>22</c:v>
                </c:pt>
                <c:pt idx="7">
                  <c:v>11</c:v>
                </c:pt>
                <c:pt idx="8">
                  <c:v>14</c:v>
                </c:pt>
                <c:pt idx="9">
                  <c:v>19</c:v>
                </c:pt>
                <c:pt idx="10">
                  <c:v>10</c:v>
                </c:pt>
                <c:pt idx="11">
                  <c:v>18</c:v>
                </c:pt>
                <c:pt idx="12">
                  <c:v>11</c:v>
                </c:pt>
                <c:pt idx="13">
                  <c:v>48</c:v>
                </c:pt>
                <c:pt idx="14">
                  <c:v>2</c:v>
                </c:pt>
                <c:pt idx="15">
                  <c:v>12</c:v>
                </c:pt>
                <c:pt idx="16">
                  <c:v>30</c:v>
                </c:pt>
                <c:pt idx="17">
                  <c:v>4</c:v>
                </c:pt>
                <c:pt idx="18">
                  <c:v>11</c:v>
                </c:pt>
                <c:pt idx="19">
                  <c:v>16</c:v>
                </c:pt>
                <c:pt idx="20">
                  <c:v>6</c:v>
                </c:pt>
                <c:pt idx="21">
                  <c:v>13</c:v>
                </c:pt>
                <c:pt idx="22">
                  <c:v>116</c:v>
                </c:pt>
                <c:pt idx="23">
                  <c:v>13</c:v>
                </c:pt>
                <c:pt idx="24">
                  <c:v>27</c:v>
                </c:pt>
                <c:pt idx="25">
                  <c:v>16</c:v>
                </c:pt>
                <c:pt idx="26">
                  <c:v>17</c:v>
                </c:pt>
                <c:pt idx="27">
                  <c:v>17</c:v>
                </c:pt>
                <c:pt idx="28">
                  <c:v>13</c:v>
                </c:pt>
                <c:pt idx="29">
                  <c:v>19</c:v>
                </c:pt>
                <c:pt idx="30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186616448"/>
        <c:axId val="186626432"/>
      </c:barChart>
      <c:catAx>
        <c:axId val="18661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6626432"/>
        <c:crosses val="autoZero"/>
        <c:auto val="1"/>
        <c:lblAlgn val="ctr"/>
        <c:lblOffset val="100"/>
        <c:noMultiLvlLbl val="0"/>
      </c:catAx>
      <c:valAx>
        <c:axId val="18662643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8661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Expert_Aktionen!$B$39:$G$39</c:f>
                <c:numCache>
                  <c:formatCode>General</c:formatCode>
                  <c:ptCount val="6"/>
                  <c:pt idx="0">
                    <c:v>9.3256062117661447</c:v>
                  </c:pt>
                  <c:pt idx="1">
                    <c:v>81.027593444893213</c:v>
                  </c:pt>
                  <c:pt idx="2">
                    <c:v>10.989653623863074</c:v>
                  </c:pt>
                  <c:pt idx="3">
                    <c:v>26.313233237028154</c:v>
                  </c:pt>
                  <c:pt idx="4">
                    <c:v>33.701223817132913</c:v>
                  </c:pt>
                  <c:pt idx="5">
                    <c:v>7.1361476424330768</c:v>
                  </c:pt>
                </c:numCache>
              </c:numRef>
            </c:plus>
            <c:minus>
              <c:numRef>
                <c:f>Expert_Aktionen!$B$39:$G$39</c:f>
                <c:numCache>
                  <c:formatCode>General</c:formatCode>
                  <c:ptCount val="6"/>
                  <c:pt idx="0">
                    <c:v>9.3256062117661447</c:v>
                  </c:pt>
                  <c:pt idx="1">
                    <c:v>81.027593444893213</c:v>
                  </c:pt>
                  <c:pt idx="2">
                    <c:v>10.989653623863074</c:v>
                  </c:pt>
                  <c:pt idx="3">
                    <c:v>26.313233237028154</c:v>
                  </c:pt>
                  <c:pt idx="4">
                    <c:v>33.701223817132913</c:v>
                  </c:pt>
                  <c:pt idx="5">
                    <c:v>7.1361476424330768</c:v>
                  </c:pt>
                </c:numCache>
              </c:numRef>
            </c:minus>
          </c:errBars>
          <c:cat>
            <c:strRef>
              <c:f>Expert_Aktionen!$B$37:$G$37</c:f>
              <c:strCache>
                <c:ptCount val="6"/>
                <c:pt idx="0">
                  <c:v>Aktion 0</c:v>
                </c:pt>
                <c:pt idx="1">
                  <c:v>Aktion 1</c:v>
                </c:pt>
                <c:pt idx="2">
                  <c:v>Aktion 2</c:v>
                </c:pt>
                <c:pt idx="3">
                  <c:v>Aktion 3</c:v>
                </c:pt>
                <c:pt idx="4">
                  <c:v>Aktion 4</c:v>
                </c:pt>
                <c:pt idx="5">
                  <c:v>Aktion 5</c:v>
                </c:pt>
              </c:strCache>
            </c:strRef>
          </c:cat>
          <c:val>
            <c:numRef>
              <c:f>Expert_Aktionen!$B$38:$G$38</c:f>
              <c:numCache>
                <c:formatCode>General</c:formatCode>
                <c:ptCount val="6"/>
                <c:pt idx="0">
                  <c:v>46.821428571428569</c:v>
                </c:pt>
                <c:pt idx="1">
                  <c:v>173.71428571428572</c:v>
                </c:pt>
                <c:pt idx="2">
                  <c:v>18.571428571428573</c:v>
                </c:pt>
                <c:pt idx="3">
                  <c:v>59.357142857142854</c:v>
                </c:pt>
                <c:pt idx="4">
                  <c:v>56.928571428571431</c:v>
                </c:pt>
                <c:pt idx="5">
                  <c:v>14.964285714285714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646912"/>
        <c:axId val="186648448"/>
      </c:barChart>
      <c:catAx>
        <c:axId val="186646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6648448"/>
        <c:crosses val="autoZero"/>
        <c:auto val="1"/>
        <c:lblAlgn val="ctr"/>
        <c:lblOffset val="100"/>
        <c:noMultiLvlLbl val="0"/>
      </c:catAx>
      <c:valAx>
        <c:axId val="186648448"/>
        <c:scaling>
          <c:orientation val="minMax"/>
          <c:max val="350"/>
          <c:min val="-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646912"/>
        <c:crosses val="autoZero"/>
        <c:crossBetween val="between"/>
        <c:majorUnit val="25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Expert_Aktionen!$A$42</c:f>
              <c:strCache>
                <c:ptCount val="1"/>
                <c:pt idx="0">
                  <c:v>Minimum</c:v>
                </c:pt>
              </c:strCache>
            </c:strRef>
          </c:tx>
          <c:spPr>
            <a:noFill/>
          </c:spPr>
          <c:invertIfNegative val="0"/>
          <c:cat>
            <c:strRef>
              <c:f>Expert_Aktionen!$B$41:$G$41</c:f>
              <c:strCache>
                <c:ptCount val="6"/>
                <c:pt idx="0">
                  <c:v>Aktion 0</c:v>
                </c:pt>
                <c:pt idx="1">
                  <c:v>Aktion 1</c:v>
                </c:pt>
                <c:pt idx="2">
                  <c:v>Aktion 2</c:v>
                </c:pt>
                <c:pt idx="3">
                  <c:v>Aktion 3</c:v>
                </c:pt>
                <c:pt idx="4">
                  <c:v>Aktion 4</c:v>
                </c:pt>
                <c:pt idx="5">
                  <c:v>Aktion 5</c:v>
                </c:pt>
              </c:strCache>
            </c:strRef>
          </c:cat>
          <c:val>
            <c:numRef>
              <c:f>Expert_Aktionen!$B$42:$G$42</c:f>
              <c:numCache>
                <c:formatCode>General</c:formatCode>
                <c:ptCount val="6"/>
                <c:pt idx="0">
                  <c:v>34</c:v>
                </c:pt>
                <c:pt idx="1">
                  <c:v>46</c:v>
                </c:pt>
                <c:pt idx="2">
                  <c:v>4</c:v>
                </c:pt>
                <c:pt idx="3">
                  <c:v>18</c:v>
                </c:pt>
                <c:pt idx="4">
                  <c:v>17</c:v>
                </c:pt>
                <c:pt idx="5">
                  <c:v>2</c:v>
                </c:pt>
              </c:numCache>
            </c:numRef>
          </c:val>
        </c:ser>
        <c:ser>
          <c:idx val="1"/>
          <c:order val="1"/>
          <c:tx>
            <c:strRef>
              <c:f>Expert_Aktionen!$A$43</c:f>
              <c:strCache>
                <c:ptCount val="1"/>
                <c:pt idx="0">
                  <c:v>1.Quartil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Expert_Aktionen!$B$43:$G$43</c:f>
                <c:numCache>
                  <c:formatCode>General</c:formatCode>
                  <c:ptCount val="6"/>
                  <c:pt idx="0">
                    <c:v>7</c:v>
                  </c:pt>
                  <c:pt idx="1">
                    <c:v>69</c:v>
                  </c:pt>
                  <c:pt idx="2">
                    <c:v>7.75</c:v>
                  </c:pt>
                  <c:pt idx="3">
                    <c:v>24.75</c:v>
                  </c:pt>
                  <c:pt idx="4">
                    <c:v>19.5</c:v>
                  </c:pt>
                  <c:pt idx="5">
                    <c:v>9</c:v>
                  </c:pt>
                </c:numCache>
              </c:numRef>
            </c:minus>
          </c:errBars>
          <c:cat>
            <c:strRef>
              <c:f>Expert_Aktionen!$B$41:$G$41</c:f>
              <c:strCache>
                <c:ptCount val="6"/>
                <c:pt idx="0">
                  <c:v>Aktion 0</c:v>
                </c:pt>
                <c:pt idx="1">
                  <c:v>Aktion 1</c:v>
                </c:pt>
                <c:pt idx="2">
                  <c:v>Aktion 2</c:v>
                </c:pt>
                <c:pt idx="3">
                  <c:v>Aktion 3</c:v>
                </c:pt>
                <c:pt idx="4">
                  <c:v>Aktion 4</c:v>
                </c:pt>
                <c:pt idx="5">
                  <c:v>Aktion 5</c:v>
                </c:pt>
              </c:strCache>
            </c:strRef>
          </c:cat>
          <c:val>
            <c:numRef>
              <c:f>Expert_Aktionen!$B$43:$G$43</c:f>
              <c:numCache>
                <c:formatCode>General</c:formatCode>
                <c:ptCount val="6"/>
                <c:pt idx="0">
                  <c:v>7</c:v>
                </c:pt>
                <c:pt idx="1">
                  <c:v>69</c:v>
                </c:pt>
                <c:pt idx="2">
                  <c:v>7.75</c:v>
                </c:pt>
                <c:pt idx="3">
                  <c:v>24.75</c:v>
                </c:pt>
                <c:pt idx="4">
                  <c:v>19.5</c:v>
                </c:pt>
                <c:pt idx="5">
                  <c:v>9</c:v>
                </c:pt>
              </c:numCache>
            </c:numRef>
          </c:val>
        </c:ser>
        <c:ser>
          <c:idx val="2"/>
          <c:order val="2"/>
          <c:tx>
            <c:strRef>
              <c:f>Expert_Aktionen!$A$44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Expert_Aktionen!$B$41:$G$41</c:f>
              <c:strCache>
                <c:ptCount val="6"/>
                <c:pt idx="0">
                  <c:v>Aktion 0</c:v>
                </c:pt>
                <c:pt idx="1">
                  <c:v>Aktion 1</c:v>
                </c:pt>
                <c:pt idx="2">
                  <c:v>Aktion 2</c:v>
                </c:pt>
                <c:pt idx="3">
                  <c:v>Aktion 3</c:v>
                </c:pt>
                <c:pt idx="4">
                  <c:v>Aktion 4</c:v>
                </c:pt>
                <c:pt idx="5">
                  <c:v>Aktion 5</c:v>
                </c:pt>
              </c:strCache>
            </c:strRef>
          </c:cat>
          <c:val>
            <c:numRef>
              <c:f>Expert_Aktionen!$B$44:$G$44</c:f>
              <c:numCache>
                <c:formatCode>General</c:formatCode>
                <c:ptCount val="6"/>
                <c:pt idx="0">
                  <c:v>3.5</c:v>
                </c:pt>
                <c:pt idx="1">
                  <c:v>47.5</c:v>
                </c:pt>
                <c:pt idx="2">
                  <c:v>5.25</c:v>
                </c:pt>
                <c:pt idx="3">
                  <c:v>13.25</c:v>
                </c:pt>
                <c:pt idx="4">
                  <c:v>10.5</c:v>
                </c:pt>
                <c:pt idx="5">
                  <c:v>3</c:v>
                </c:pt>
              </c:numCache>
            </c:numRef>
          </c:val>
        </c:ser>
        <c:ser>
          <c:idx val="3"/>
          <c:order val="3"/>
          <c:tx>
            <c:strRef>
              <c:f>Expert_Aktionen!$A$45</c:f>
              <c:strCache>
                <c:ptCount val="1"/>
                <c:pt idx="0">
                  <c:v>3.Quartil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Expert_Aktionen!$B$46:$G$46</c:f>
                <c:numCache>
                  <c:formatCode>General</c:formatCode>
                  <c:ptCount val="6"/>
                  <c:pt idx="0">
                    <c:v>17.25</c:v>
                  </c:pt>
                  <c:pt idx="1">
                    <c:v>158.25</c:v>
                  </c:pt>
                  <c:pt idx="2">
                    <c:v>34</c:v>
                  </c:pt>
                  <c:pt idx="3">
                    <c:v>43</c:v>
                  </c:pt>
                  <c:pt idx="4">
                    <c:v>82.5</c:v>
                  </c:pt>
                  <c:pt idx="5">
                    <c:v>12.75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Expert_Aktionen!$B$41:$G$41</c:f>
              <c:strCache>
                <c:ptCount val="6"/>
                <c:pt idx="0">
                  <c:v>Aktion 0</c:v>
                </c:pt>
                <c:pt idx="1">
                  <c:v>Aktion 1</c:v>
                </c:pt>
                <c:pt idx="2">
                  <c:v>Aktion 2</c:v>
                </c:pt>
                <c:pt idx="3">
                  <c:v>Aktion 3</c:v>
                </c:pt>
                <c:pt idx="4">
                  <c:v>Aktion 4</c:v>
                </c:pt>
                <c:pt idx="5">
                  <c:v>Aktion 5</c:v>
                </c:pt>
              </c:strCache>
            </c:strRef>
          </c:cat>
          <c:val>
            <c:numRef>
              <c:f>Expert_Aktionen!$B$45:$G$45</c:f>
              <c:numCache>
                <c:formatCode>General</c:formatCode>
                <c:ptCount val="6"/>
                <c:pt idx="0">
                  <c:v>6.25</c:v>
                </c:pt>
                <c:pt idx="1">
                  <c:v>51.25</c:v>
                </c:pt>
                <c:pt idx="2">
                  <c:v>6</c:v>
                </c:pt>
                <c:pt idx="3">
                  <c:v>23</c:v>
                </c:pt>
                <c:pt idx="4">
                  <c:v>28.5</c:v>
                </c:pt>
                <c:pt idx="5">
                  <c:v>4.25</c:v>
                </c:pt>
              </c:numCache>
            </c:numRef>
          </c:val>
        </c:ser>
        <c:ser>
          <c:idx val="4"/>
          <c:order val="4"/>
          <c:tx>
            <c:strRef>
              <c:f>Expert_Aktionen!$A$46</c:f>
              <c:strCache>
                <c:ptCount val="1"/>
                <c:pt idx="0">
                  <c:v>Maximum</c:v>
                </c:pt>
              </c:strCache>
            </c:strRef>
          </c:tx>
          <c:spPr>
            <a:noFill/>
          </c:spPr>
          <c:invertIfNegative val="0"/>
          <c:cat>
            <c:strRef>
              <c:f>Expert_Aktionen!$B$41:$G$41</c:f>
              <c:strCache>
                <c:ptCount val="6"/>
                <c:pt idx="0">
                  <c:v>Aktion 0</c:v>
                </c:pt>
                <c:pt idx="1">
                  <c:v>Aktion 1</c:v>
                </c:pt>
                <c:pt idx="2">
                  <c:v>Aktion 2</c:v>
                </c:pt>
                <c:pt idx="3">
                  <c:v>Aktion 3</c:v>
                </c:pt>
                <c:pt idx="4">
                  <c:v>Aktion 4</c:v>
                </c:pt>
                <c:pt idx="5">
                  <c:v>Aktion 5</c:v>
                </c:pt>
              </c:strCache>
            </c:strRef>
          </c:cat>
          <c:val>
            <c:numRef>
              <c:f>Expert_Aktionen!$B$46:$G$46</c:f>
              <c:numCache>
                <c:formatCode>General</c:formatCode>
                <c:ptCount val="6"/>
                <c:pt idx="0">
                  <c:v>17.25</c:v>
                </c:pt>
                <c:pt idx="1">
                  <c:v>158.25</c:v>
                </c:pt>
                <c:pt idx="2">
                  <c:v>34</c:v>
                </c:pt>
                <c:pt idx="3">
                  <c:v>43</c:v>
                </c:pt>
                <c:pt idx="4">
                  <c:v>82.5</c:v>
                </c:pt>
                <c:pt idx="5">
                  <c:v>12.75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713216"/>
        <c:axId val="186714752"/>
      </c:barChart>
      <c:catAx>
        <c:axId val="186713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86714752"/>
        <c:crosses val="autoZero"/>
        <c:auto val="1"/>
        <c:lblAlgn val="ctr"/>
        <c:lblOffset val="100"/>
        <c:noMultiLvlLbl val="0"/>
      </c:catAx>
      <c:valAx>
        <c:axId val="186714752"/>
        <c:scaling>
          <c:orientation val="minMax"/>
          <c:max val="450"/>
          <c:min val="0"/>
        </c:scaling>
        <c:delete val="0"/>
        <c:axPos val="l"/>
        <c:majorGridlines/>
        <c:numFmt formatCode="General" sourceLinked="1"/>
        <c:majorTickMark val="out"/>
        <c:minorTickMark val="out"/>
        <c:tickLblPos val="nextTo"/>
        <c:crossAx val="186713216"/>
        <c:crosses val="autoZero"/>
        <c:crossBetween val="between"/>
        <c:majorUnit val="50"/>
        <c:minorUnit val="25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cat>
            <c:strRef>
              <c:f>Expert_Aktionen!$I$41</c:f>
              <c:strCache>
                <c:ptCount val="1"/>
                <c:pt idx="0">
                  <c:v>Frames</c:v>
                </c:pt>
              </c:strCache>
            </c:strRef>
          </c:cat>
          <c:val>
            <c:numRef>
              <c:f>Expert_Aktionen!$I$42</c:f>
              <c:numCache>
                <c:formatCode>General</c:formatCode>
                <c:ptCount val="1"/>
                <c:pt idx="0">
                  <c:v>123</c:v>
                </c:pt>
              </c:numCache>
            </c:numRef>
          </c:val>
        </c:ser>
        <c:ser>
          <c:idx val="1"/>
          <c:order val="1"/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Expert_Aktionen!$I$43</c:f>
                <c:numCache>
                  <c:formatCode>General</c:formatCode>
                  <c:ptCount val="1"/>
                  <c:pt idx="0">
                    <c:v>154</c:v>
                  </c:pt>
                </c:numCache>
              </c:numRef>
            </c:minus>
          </c:errBars>
          <c:cat>
            <c:strRef>
              <c:f>Expert_Aktionen!$I$41</c:f>
              <c:strCache>
                <c:ptCount val="1"/>
                <c:pt idx="0">
                  <c:v>Frames</c:v>
                </c:pt>
              </c:strCache>
            </c:strRef>
          </c:cat>
          <c:val>
            <c:numRef>
              <c:f>Expert_Aktionen!$I$43</c:f>
              <c:numCache>
                <c:formatCode>General</c:formatCode>
                <c:ptCount val="1"/>
                <c:pt idx="0">
                  <c:v>154</c:v>
                </c:pt>
              </c:numCache>
            </c:numRef>
          </c:val>
        </c:ser>
        <c:ser>
          <c:idx val="2"/>
          <c:order val="2"/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Expert_Aktionen!$I$41</c:f>
              <c:strCache>
                <c:ptCount val="1"/>
                <c:pt idx="0">
                  <c:v>Frames</c:v>
                </c:pt>
              </c:strCache>
            </c:strRef>
          </c:cat>
          <c:val>
            <c:numRef>
              <c:f>Expert_Aktionen!$I$44</c:f>
              <c:numCache>
                <c:formatCode>General</c:formatCode>
                <c:ptCount val="1"/>
                <c:pt idx="0">
                  <c:v>68.5</c:v>
                </c:pt>
              </c:numCache>
            </c:numRef>
          </c:val>
        </c:ser>
        <c:ser>
          <c:idx val="3"/>
          <c:order val="3"/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Expert_Aktionen!$I$46</c:f>
                <c:numCache>
                  <c:formatCode>General</c:formatCode>
                  <c:ptCount val="1"/>
                  <c:pt idx="0">
                    <c:v>202.25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Expert_Aktionen!$I$41</c:f>
              <c:strCache>
                <c:ptCount val="1"/>
                <c:pt idx="0">
                  <c:v>Frames</c:v>
                </c:pt>
              </c:strCache>
            </c:strRef>
          </c:cat>
          <c:val>
            <c:numRef>
              <c:f>Expert_Aktionen!$I$45</c:f>
              <c:numCache>
                <c:formatCode>General</c:formatCode>
                <c:ptCount val="1"/>
                <c:pt idx="0">
                  <c:v>144.25</c:v>
                </c:pt>
              </c:numCache>
            </c:numRef>
          </c:val>
        </c:ser>
        <c:ser>
          <c:idx val="4"/>
          <c:order val="4"/>
          <c:spPr>
            <a:noFill/>
          </c:spPr>
          <c:invertIfNegative val="0"/>
          <c:cat>
            <c:strRef>
              <c:f>Expert_Aktionen!$I$41</c:f>
              <c:strCache>
                <c:ptCount val="1"/>
                <c:pt idx="0">
                  <c:v>Frames</c:v>
                </c:pt>
              </c:strCache>
            </c:strRef>
          </c:cat>
          <c:val>
            <c:numRef>
              <c:f>Expert_Aktionen!$I$46</c:f>
              <c:numCache>
                <c:formatCode>General</c:formatCode>
                <c:ptCount val="1"/>
                <c:pt idx="0">
                  <c:v>202.25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750848"/>
        <c:axId val="186752384"/>
      </c:barChart>
      <c:catAx>
        <c:axId val="186750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86752384"/>
        <c:crosses val="autoZero"/>
        <c:auto val="1"/>
        <c:lblAlgn val="ctr"/>
        <c:lblOffset val="100"/>
        <c:noMultiLvlLbl val="0"/>
      </c:catAx>
      <c:valAx>
        <c:axId val="186752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750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Reward_Agent_Expert!$B$1</c:f>
              <c:strCache>
                <c:ptCount val="1"/>
                <c:pt idx="0">
                  <c:v>Minimum Agent</c:v>
                </c:pt>
              </c:strCache>
            </c:strRef>
          </c:tx>
          <c:spPr>
            <a:noFill/>
            <a:ln>
              <a:noFill/>
            </a:ln>
          </c:spPr>
          <c:cat>
            <c:numRef>
              <c:f>Reward_Agent_Expert!$A$2:$A$303</c:f>
              <c:numCache>
                <c:formatCode>General</c:formatCode>
                <c:ptCount val="3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</c:numCache>
            </c:numRef>
          </c:cat>
          <c:val>
            <c:numRef>
              <c:f>Reward_Agent_Expert!$B$2:$B$303</c:f>
              <c:numCache>
                <c:formatCode>General</c:formatCode>
                <c:ptCount val="302"/>
                <c:pt idx="0">
                  <c:v>0</c:v>
                </c:pt>
                <c:pt idx="1">
                  <c:v>585</c:v>
                </c:pt>
                <c:pt idx="2">
                  <c:v>136</c:v>
                </c:pt>
                <c:pt idx="3">
                  <c:v>145</c:v>
                </c:pt>
                <c:pt idx="4">
                  <c:v>841</c:v>
                </c:pt>
                <c:pt idx="5">
                  <c:v>1765</c:v>
                </c:pt>
                <c:pt idx="6">
                  <c:v>728</c:v>
                </c:pt>
                <c:pt idx="7">
                  <c:v>838</c:v>
                </c:pt>
                <c:pt idx="8">
                  <c:v>560</c:v>
                </c:pt>
                <c:pt idx="9">
                  <c:v>184</c:v>
                </c:pt>
                <c:pt idx="10">
                  <c:v>165</c:v>
                </c:pt>
                <c:pt idx="11">
                  <c:v>137</c:v>
                </c:pt>
                <c:pt idx="12">
                  <c:v>1019</c:v>
                </c:pt>
                <c:pt idx="13">
                  <c:v>323</c:v>
                </c:pt>
                <c:pt idx="14">
                  <c:v>1201</c:v>
                </c:pt>
                <c:pt idx="15">
                  <c:v>692</c:v>
                </c:pt>
                <c:pt idx="16">
                  <c:v>1064</c:v>
                </c:pt>
                <c:pt idx="17">
                  <c:v>276</c:v>
                </c:pt>
                <c:pt idx="18">
                  <c:v>155</c:v>
                </c:pt>
                <c:pt idx="19">
                  <c:v>192</c:v>
                </c:pt>
                <c:pt idx="20">
                  <c:v>145</c:v>
                </c:pt>
                <c:pt idx="21">
                  <c:v>150</c:v>
                </c:pt>
                <c:pt idx="22">
                  <c:v>155</c:v>
                </c:pt>
                <c:pt idx="23">
                  <c:v>150</c:v>
                </c:pt>
                <c:pt idx="24">
                  <c:v>769</c:v>
                </c:pt>
                <c:pt idx="25">
                  <c:v>188</c:v>
                </c:pt>
                <c:pt idx="26">
                  <c:v>1124</c:v>
                </c:pt>
                <c:pt idx="27">
                  <c:v>262</c:v>
                </c:pt>
                <c:pt idx="28">
                  <c:v>153</c:v>
                </c:pt>
                <c:pt idx="29">
                  <c:v>365</c:v>
                </c:pt>
                <c:pt idx="30">
                  <c:v>1280</c:v>
                </c:pt>
                <c:pt idx="31">
                  <c:v>176</c:v>
                </c:pt>
                <c:pt idx="32">
                  <c:v>1009</c:v>
                </c:pt>
                <c:pt idx="33">
                  <c:v>1597</c:v>
                </c:pt>
                <c:pt idx="34">
                  <c:v>785</c:v>
                </c:pt>
                <c:pt idx="35">
                  <c:v>309</c:v>
                </c:pt>
                <c:pt idx="36">
                  <c:v>428</c:v>
                </c:pt>
                <c:pt idx="37">
                  <c:v>342</c:v>
                </c:pt>
                <c:pt idx="38">
                  <c:v>211</c:v>
                </c:pt>
                <c:pt idx="39">
                  <c:v>307</c:v>
                </c:pt>
                <c:pt idx="40">
                  <c:v>608</c:v>
                </c:pt>
                <c:pt idx="41">
                  <c:v>719</c:v>
                </c:pt>
                <c:pt idx="42">
                  <c:v>523</c:v>
                </c:pt>
                <c:pt idx="43">
                  <c:v>603</c:v>
                </c:pt>
                <c:pt idx="44">
                  <c:v>155</c:v>
                </c:pt>
                <c:pt idx="45">
                  <c:v>1176</c:v>
                </c:pt>
                <c:pt idx="46">
                  <c:v>551</c:v>
                </c:pt>
                <c:pt idx="47">
                  <c:v>176</c:v>
                </c:pt>
                <c:pt idx="48">
                  <c:v>288</c:v>
                </c:pt>
                <c:pt idx="49">
                  <c:v>440</c:v>
                </c:pt>
                <c:pt idx="50">
                  <c:v>335</c:v>
                </c:pt>
                <c:pt idx="51">
                  <c:v>559</c:v>
                </c:pt>
                <c:pt idx="52">
                  <c:v>913</c:v>
                </c:pt>
                <c:pt idx="53">
                  <c:v>351</c:v>
                </c:pt>
                <c:pt idx="54">
                  <c:v>427</c:v>
                </c:pt>
                <c:pt idx="55">
                  <c:v>686</c:v>
                </c:pt>
                <c:pt idx="56">
                  <c:v>643</c:v>
                </c:pt>
                <c:pt idx="57">
                  <c:v>157</c:v>
                </c:pt>
                <c:pt idx="58">
                  <c:v>386</c:v>
                </c:pt>
                <c:pt idx="59">
                  <c:v>626</c:v>
                </c:pt>
                <c:pt idx="60">
                  <c:v>432</c:v>
                </c:pt>
                <c:pt idx="61">
                  <c:v>657</c:v>
                </c:pt>
                <c:pt idx="62">
                  <c:v>152</c:v>
                </c:pt>
                <c:pt idx="63">
                  <c:v>167</c:v>
                </c:pt>
                <c:pt idx="64">
                  <c:v>422</c:v>
                </c:pt>
                <c:pt idx="65">
                  <c:v>232</c:v>
                </c:pt>
                <c:pt idx="66">
                  <c:v>231</c:v>
                </c:pt>
                <c:pt idx="67">
                  <c:v>644</c:v>
                </c:pt>
                <c:pt idx="68">
                  <c:v>503</c:v>
                </c:pt>
                <c:pt idx="69">
                  <c:v>769</c:v>
                </c:pt>
                <c:pt idx="70">
                  <c:v>427</c:v>
                </c:pt>
                <c:pt idx="71">
                  <c:v>305</c:v>
                </c:pt>
                <c:pt idx="72">
                  <c:v>657</c:v>
                </c:pt>
                <c:pt idx="73">
                  <c:v>431</c:v>
                </c:pt>
                <c:pt idx="74">
                  <c:v>785</c:v>
                </c:pt>
                <c:pt idx="75">
                  <c:v>179</c:v>
                </c:pt>
                <c:pt idx="76">
                  <c:v>284</c:v>
                </c:pt>
                <c:pt idx="77">
                  <c:v>356</c:v>
                </c:pt>
                <c:pt idx="78">
                  <c:v>1051</c:v>
                </c:pt>
                <c:pt idx="79">
                  <c:v>866</c:v>
                </c:pt>
                <c:pt idx="80">
                  <c:v>602</c:v>
                </c:pt>
                <c:pt idx="81">
                  <c:v>994</c:v>
                </c:pt>
                <c:pt idx="82">
                  <c:v>651</c:v>
                </c:pt>
                <c:pt idx="83">
                  <c:v>1168</c:v>
                </c:pt>
                <c:pt idx="84">
                  <c:v>1107</c:v>
                </c:pt>
                <c:pt idx="85">
                  <c:v>651</c:v>
                </c:pt>
                <c:pt idx="86">
                  <c:v>565</c:v>
                </c:pt>
                <c:pt idx="87">
                  <c:v>701</c:v>
                </c:pt>
                <c:pt idx="88">
                  <c:v>927</c:v>
                </c:pt>
                <c:pt idx="89">
                  <c:v>889</c:v>
                </c:pt>
                <c:pt idx="90">
                  <c:v>763</c:v>
                </c:pt>
                <c:pt idx="91">
                  <c:v>739</c:v>
                </c:pt>
                <c:pt idx="92">
                  <c:v>718</c:v>
                </c:pt>
                <c:pt idx="93">
                  <c:v>583</c:v>
                </c:pt>
                <c:pt idx="94">
                  <c:v>579</c:v>
                </c:pt>
                <c:pt idx="95">
                  <c:v>229</c:v>
                </c:pt>
                <c:pt idx="96">
                  <c:v>412</c:v>
                </c:pt>
                <c:pt idx="97">
                  <c:v>187</c:v>
                </c:pt>
                <c:pt idx="98">
                  <c:v>165</c:v>
                </c:pt>
                <c:pt idx="99">
                  <c:v>222</c:v>
                </c:pt>
                <c:pt idx="100">
                  <c:v>592</c:v>
                </c:pt>
                <c:pt idx="101">
                  <c:v>423</c:v>
                </c:pt>
                <c:pt idx="102">
                  <c:v>196</c:v>
                </c:pt>
                <c:pt idx="103">
                  <c:v>268</c:v>
                </c:pt>
                <c:pt idx="104">
                  <c:v>228</c:v>
                </c:pt>
                <c:pt idx="105">
                  <c:v>513</c:v>
                </c:pt>
                <c:pt idx="106">
                  <c:v>462</c:v>
                </c:pt>
                <c:pt idx="107">
                  <c:v>466</c:v>
                </c:pt>
                <c:pt idx="108">
                  <c:v>651</c:v>
                </c:pt>
                <c:pt idx="109">
                  <c:v>660</c:v>
                </c:pt>
                <c:pt idx="110">
                  <c:v>570</c:v>
                </c:pt>
                <c:pt idx="111">
                  <c:v>594</c:v>
                </c:pt>
                <c:pt idx="112">
                  <c:v>491</c:v>
                </c:pt>
                <c:pt idx="113">
                  <c:v>498</c:v>
                </c:pt>
                <c:pt idx="114">
                  <c:v>301</c:v>
                </c:pt>
                <c:pt idx="115">
                  <c:v>329</c:v>
                </c:pt>
                <c:pt idx="116">
                  <c:v>686</c:v>
                </c:pt>
                <c:pt idx="117">
                  <c:v>341</c:v>
                </c:pt>
                <c:pt idx="118">
                  <c:v>484</c:v>
                </c:pt>
                <c:pt idx="119">
                  <c:v>439</c:v>
                </c:pt>
                <c:pt idx="120">
                  <c:v>373</c:v>
                </c:pt>
                <c:pt idx="121">
                  <c:v>413</c:v>
                </c:pt>
                <c:pt idx="122">
                  <c:v>314</c:v>
                </c:pt>
                <c:pt idx="123">
                  <c:v>184</c:v>
                </c:pt>
                <c:pt idx="124">
                  <c:v>205</c:v>
                </c:pt>
                <c:pt idx="125">
                  <c:v>162</c:v>
                </c:pt>
                <c:pt idx="126">
                  <c:v>186</c:v>
                </c:pt>
                <c:pt idx="127">
                  <c:v>182</c:v>
                </c:pt>
                <c:pt idx="128">
                  <c:v>221</c:v>
                </c:pt>
                <c:pt idx="129">
                  <c:v>159</c:v>
                </c:pt>
                <c:pt idx="130">
                  <c:v>149</c:v>
                </c:pt>
                <c:pt idx="131">
                  <c:v>176</c:v>
                </c:pt>
                <c:pt idx="132">
                  <c:v>178</c:v>
                </c:pt>
                <c:pt idx="133">
                  <c:v>187</c:v>
                </c:pt>
                <c:pt idx="134">
                  <c:v>205</c:v>
                </c:pt>
                <c:pt idx="135">
                  <c:v>163</c:v>
                </c:pt>
                <c:pt idx="136">
                  <c:v>455</c:v>
                </c:pt>
                <c:pt idx="137">
                  <c:v>343</c:v>
                </c:pt>
                <c:pt idx="138">
                  <c:v>540</c:v>
                </c:pt>
                <c:pt idx="139">
                  <c:v>181</c:v>
                </c:pt>
                <c:pt idx="140">
                  <c:v>188</c:v>
                </c:pt>
                <c:pt idx="141">
                  <c:v>370</c:v>
                </c:pt>
                <c:pt idx="142">
                  <c:v>433</c:v>
                </c:pt>
                <c:pt idx="143">
                  <c:v>288</c:v>
                </c:pt>
                <c:pt idx="144">
                  <c:v>529</c:v>
                </c:pt>
                <c:pt idx="145">
                  <c:v>256</c:v>
                </c:pt>
                <c:pt idx="146">
                  <c:v>215</c:v>
                </c:pt>
                <c:pt idx="147">
                  <c:v>293</c:v>
                </c:pt>
                <c:pt idx="148">
                  <c:v>341</c:v>
                </c:pt>
                <c:pt idx="149">
                  <c:v>517</c:v>
                </c:pt>
                <c:pt idx="150">
                  <c:v>624</c:v>
                </c:pt>
                <c:pt idx="151">
                  <c:v>565</c:v>
                </c:pt>
                <c:pt idx="152">
                  <c:v>480</c:v>
                </c:pt>
                <c:pt idx="153">
                  <c:v>345</c:v>
                </c:pt>
                <c:pt idx="154">
                  <c:v>419</c:v>
                </c:pt>
                <c:pt idx="155">
                  <c:v>349</c:v>
                </c:pt>
                <c:pt idx="156">
                  <c:v>291</c:v>
                </c:pt>
                <c:pt idx="157">
                  <c:v>295</c:v>
                </c:pt>
                <c:pt idx="158">
                  <c:v>892</c:v>
                </c:pt>
                <c:pt idx="159">
                  <c:v>231</c:v>
                </c:pt>
                <c:pt idx="160">
                  <c:v>230</c:v>
                </c:pt>
                <c:pt idx="161">
                  <c:v>353</c:v>
                </c:pt>
                <c:pt idx="162">
                  <c:v>464</c:v>
                </c:pt>
                <c:pt idx="163">
                  <c:v>465</c:v>
                </c:pt>
                <c:pt idx="164">
                  <c:v>511</c:v>
                </c:pt>
                <c:pt idx="165">
                  <c:v>710</c:v>
                </c:pt>
                <c:pt idx="166">
                  <c:v>584</c:v>
                </c:pt>
                <c:pt idx="167">
                  <c:v>479</c:v>
                </c:pt>
                <c:pt idx="168">
                  <c:v>536</c:v>
                </c:pt>
                <c:pt idx="169">
                  <c:v>575</c:v>
                </c:pt>
                <c:pt idx="170">
                  <c:v>224</c:v>
                </c:pt>
                <c:pt idx="171">
                  <c:v>392</c:v>
                </c:pt>
                <c:pt idx="172">
                  <c:v>241</c:v>
                </c:pt>
                <c:pt idx="173">
                  <c:v>670</c:v>
                </c:pt>
                <c:pt idx="174">
                  <c:v>726</c:v>
                </c:pt>
                <c:pt idx="175">
                  <c:v>912</c:v>
                </c:pt>
                <c:pt idx="176">
                  <c:v>832</c:v>
                </c:pt>
                <c:pt idx="177">
                  <c:v>698</c:v>
                </c:pt>
                <c:pt idx="178">
                  <c:v>784</c:v>
                </c:pt>
                <c:pt idx="179">
                  <c:v>669</c:v>
                </c:pt>
                <c:pt idx="180">
                  <c:v>346</c:v>
                </c:pt>
                <c:pt idx="181">
                  <c:v>449</c:v>
                </c:pt>
                <c:pt idx="182">
                  <c:v>762</c:v>
                </c:pt>
                <c:pt idx="183">
                  <c:v>585</c:v>
                </c:pt>
                <c:pt idx="184">
                  <c:v>231</c:v>
                </c:pt>
                <c:pt idx="185">
                  <c:v>607</c:v>
                </c:pt>
                <c:pt idx="186">
                  <c:v>433</c:v>
                </c:pt>
                <c:pt idx="187">
                  <c:v>514</c:v>
                </c:pt>
                <c:pt idx="188">
                  <c:v>674</c:v>
                </c:pt>
                <c:pt idx="189">
                  <c:v>450</c:v>
                </c:pt>
                <c:pt idx="190">
                  <c:v>559</c:v>
                </c:pt>
                <c:pt idx="191">
                  <c:v>740</c:v>
                </c:pt>
                <c:pt idx="192">
                  <c:v>855</c:v>
                </c:pt>
                <c:pt idx="193">
                  <c:v>1051</c:v>
                </c:pt>
                <c:pt idx="194">
                  <c:v>689</c:v>
                </c:pt>
                <c:pt idx="195">
                  <c:v>679</c:v>
                </c:pt>
                <c:pt idx="196">
                  <c:v>459</c:v>
                </c:pt>
                <c:pt idx="197">
                  <c:v>392</c:v>
                </c:pt>
                <c:pt idx="198">
                  <c:v>650</c:v>
                </c:pt>
                <c:pt idx="199">
                  <c:v>602</c:v>
                </c:pt>
                <c:pt idx="200">
                  <c:v>677</c:v>
                </c:pt>
                <c:pt idx="201">
                  <c:v>941</c:v>
                </c:pt>
                <c:pt idx="202">
                  <c:v>788</c:v>
                </c:pt>
                <c:pt idx="203">
                  <c:v>902</c:v>
                </c:pt>
                <c:pt idx="204">
                  <c:v>685</c:v>
                </c:pt>
                <c:pt idx="205">
                  <c:v>583</c:v>
                </c:pt>
                <c:pt idx="206">
                  <c:v>1028</c:v>
                </c:pt>
                <c:pt idx="207">
                  <c:v>706</c:v>
                </c:pt>
                <c:pt idx="208">
                  <c:v>567</c:v>
                </c:pt>
                <c:pt idx="209">
                  <c:v>558</c:v>
                </c:pt>
                <c:pt idx="210">
                  <c:v>612</c:v>
                </c:pt>
                <c:pt idx="211">
                  <c:v>563</c:v>
                </c:pt>
                <c:pt idx="212">
                  <c:v>497</c:v>
                </c:pt>
                <c:pt idx="213">
                  <c:v>736</c:v>
                </c:pt>
                <c:pt idx="214">
                  <c:v>756</c:v>
                </c:pt>
                <c:pt idx="215">
                  <c:v>331</c:v>
                </c:pt>
                <c:pt idx="216">
                  <c:v>375</c:v>
                </c:pt>
                <c:pt idx="217">
                  <c:v>202</c:v>
                </c:pt>
                <c:pt idx="218">
                  <c:v>148</c:v>
                </c:pt>
                <c:pt idx="219">
                  <c:v>136</c:v>
                </c:pt>
                <c:pt idx="220">
                  <c:v>152</c:v>
                </c:pt>
                <c:pt idx="221">
                  <c:v>137</c:v>
                </c:pt>
                <c:pt idx="222">
                  <c:v>163</c:v>
                </c:pt>
                <c:pt idx="223">
                  <c:v>151</c:v>
                </c:pt>
                <c:pt idx="224">
                  <c:v>147</c:v>
                </c:pt>
                <c:pt idx="225">
                  <c:v>140</c:v>
                </c:pt>
                <c:pt idx="226">
                  <c:v>165</c:v>
                </c:pt>
                <c:pt idx="227">
                  <c:v>190</c:v>
                </c:pt>
                <c:pt idx="228">
                  <c:v>415</c:v>
                </c:pt>
                <c:pt idx="229">
                  <c:v>668</c:v>
                </c:pt>
                <c:pt idx="230">
                  <c:v>760</c:v>
                </c:pt>
                <c:pt idx="231">
                  <c:v>697</c:v>
                </c:pt>
                <c:pt idx="232">
                  <c:v>342</c:v>
                </c:pt>
                <c:pt idx="233">
                  <c:v>521</c:v>
                </c:pt>
                <c:pt idx="234">
                  <c:v>474</c:v>
                </c:pt>
                <c:pt idx="235">
                  <c:v>626</c:v>
                </c:pt>
                <c:pt idx="236">
                  <c:v>217</c:v>
                </c:pt>
                <c:pt idx="237">
                  <c:v>227</c:v>
                </c:pt>
                <c:pt idx="238">
                  <c:v>328</c:v>
                </c:pt>
                <c:pt idx="239">
                  <c:v>348</c:v>
                </c:pt>
                <c:pt idx="240">
                  <c:v>451</c:v>
                </c:pt>
                <c:pt idx="241">
                  <c:v>657</c:v>
                </c:pt>
                <c:pt idx="242">
                  <c:v>782</c:v>
                </c:pt>
                <c:pt idx="243">
                  <c:v>503</c:v>
                </c:pt>
                <c:pt idx="244">
                  <c:v>466</c:v>
                </c:pt>
                <c:pt idx="245">
                  <c:v>671</c:v>
                </c:pt>
                <c:pt idx="246">
                  <c:v>1054</c:v>
                </c:pt>
                <c:pt idx="247">
                  <c:v>526</c:v>
                </c:pt>
                <c:pt idx="248">
                  <c:v>1070</c:v>
                </c:pt>
                <c:pt idx="249">
                  <c:v>635</c:v>
                </c:pt>
                <c:pt idx="250">
                  <c:v>201</c:v>
                </c:pt>
                <c:pt idx="251">
                  <c:v>425</c:v>
                </c:pt>
                <c:pt idx="252">
                  <c:v>226</c:v>
                </c:pt>
                <c:pt idx="253">
                  <c:v>230</c:v>
                </c:pt>
                <c:pt idx="254">
                  <c:v>236</c:v>
                </c:pt>
                <c:pt idx="255">
                  <c:v>444</c:v>
                </c:pt>
                <c:pt idx="256">
                  <c:v>757</c:v>
                </c:pt>
                <c:pt idx="257">
                  <c:v>1052</c:v>
                </c:pt>
                <c:pt idx="258">
                  <c:v>802</c:v>
                </c:pt>
                <c:pt idx="259">
                  <c:v>254</c:v>
                </c:pt>
                <c:pt idx="260">
                  <c:v>672</c:v>
                </c:pt>
                <c:pt idx="261">
                  <c:v>770</c:v>
                </c:pt>
                <c:pt idx="262">
                  <c:v>372</c:v>
                </c:pt>
                <c:pt idx="263">
                  <c:v>744</c:v>
                </c:pt>
                <c:pt idx="264">
                  <c:v>308</c:v>
                </c:pt>
                <c:pt idx="265">
                  <c:v>565</c:v>
                </c:pt>
                <c:pt idx="266">
                  <c:v>590</c:v>
                </c:pt>
                <c:pt idx="267">
                  <c:v>803</c:v>
                </c:pt>
                <c:pt idx="268">
                  <c:v>675</c:v>
                </c:pt>
                <c:pt idx="269">
                  <c:v>726</c:v>
                </c:pt>
                <c:pt idx="270">
                  <c:v>376</c:v>
                </c:pt>
                <c:pt idx="271">
                  <c:v>339</c:v>
                </c:pt>
                <c:pt idx="272">
                  <c:v>450</c:v>
                </c:pt>
                <c:pt idx="273">
                  <c:v>741</c:v>
                </c:pt>
                <c:pt idx="274">
                  <c:v>215</c:v>
                </c:pt>
                <c:pt idx="275">
                  <c:v>549</c:v>
                </c:pt>
                <c:pt idx="276">
                  <c:v>757</c:v>
                </c:pt>
                <c:pt idx="277">
                  <c:v>806</c:v>
                </c:pt>
                <c:pt idx="278">
                  <c:v>684</c:v>
                </c:pt>
                <c:pt idx="279">
                  <c:v>695</c:v>
                </c:pt>
                <c:pt idx="280">
                  <c:v>661</c:v>
                </c:pt>
                <c:pt idx="281">
                  <c:v>361</c:v>
                </c:pt>
                <c:pt idx="282">
                  <c:v>390</c:v>
                </c:pt>
                <c:pt idx="283">
                  <c:v>849</c:v>
                </c:pt>
                <c:pt idx="284">
                  <c:v>1156</c:v>
                </c:pt>
                <c:pt idx="285">
                  <c:v>696</c:v>
                </c:pt>
                <c:pt idx="286">
                  <c:v>983</c:v>
                </c:pt>
                <c:pt idx="287">
                  <c:v>801</c:v>
                </c:pt>
                <c:pt idx="288">
                  <c:v>692</c:v>
                </c:pt>
                <c:pt idx="289">
                  <c:v>464</c:v>
                </c:pt>
                <c:pt idx="290">
                  <c:v>683</c:v>
                </c:pt>
                <c:pt idx="291">
                  <c:v>729</c:v>
                </c:pt>
                <c:pt idx="292">
                  <c:v>444</c:v>
                </c:pt>
                <c:pt idx="293">
                  <c:v>810</c:v>
                </c:pt>
                <c:pt idx="294">
                  <c:v>644</c:v>
                </c:pt>
                <c:pt idx="295">
                  <c:v>465</c:v>
                </c:pt>
                <c:pt idx="296">
                  <c:v>1709</c:v>
                </c:pt>
                <c:pt idx="297">
                  <c:v>698</c:v>
                </c:pt>
                <c:pt idx="298">
                  <c:v>601</c:v>
                </c:pt>
                <c:pt idx="299">
                  <c:v>718</c:v>
                </c:pt>
                <c:pt idx="300">
                  <c:v>850</c:v>
                </c:pt>
                <c:pt idx="301">
                  <c:v>880</c:v>
                </c:pt>
              </c:numCache>
            </c:numRef>
          </c:val>
        </c:ser>
        <c:ser>
          <c:idx val="1"/>
          <c:order val="1"/>
          <c:tx>
            <c:strRef>
              <c:f>Reward_Agent_Expert!$C$1</c:f>
              <c:strCache>
                <c:ptCount val="1"/>
                <c:pt idx="0">
                  <c:v>1. Quartil Agent</c:v>
                </c:pt>
              </c:strCache>
            </c:strRef>
          </c:tx>
          <c:spPr>
            <a:solidFill>
              <a:srgbClr val="558ED5">
                <a:alpha val="50196"/>
              </a:srgbClr>
            </a:solidFill>
            <a:ln>
              <a:noFill/>
            </a:ln>
          </c:spPr>
          <c:cat>
            <c:numRef>
              <c:f>Reward_Agent_Expert!$A$2:$A$303</c:f>
              <c:numCache>
                <c:formatCode>General</c:formatCode>
                <c:ptCount val="3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</c:numCache>
            </c:numRef>
          </c:cat>
          <c:val>
            <c:numRef>
              <c:f>Reward_Agent_Expert!$C$2:$C$303</c:f>
              <c:numCache>
                <c:formatCode>General</c:formatCode>
                <c:ptCount val="302"/>
                <c:pt idx="0">
                  <c:v>0</c:v>
                </c:pt>
                <c:pt idx="1">
                  <c:v>746.5</c:v>
                </c:pt>
                <c:pt idx="2">
                  <c:v>24</c:v>
                </c:pt>
                <c:pt idx="3">
                  <c:v>20.25</c:v>
                </c:pt>
                <c:pt idx="4">
                  <c:v>1455.25</c:v>
                </c:pt>
                <c:pt idx="5">
                  <c:v>1750.5</c:v>
                </c:pt>
                <c:pt idx="6">
                  <c:v>1234.25</c:v>
                </c:pt>
                <c:pt idx="7">
                  <c:v>1209</c:v>
                </c:pt>
                <c:pt idx="8">
                  <c:v>761.25</c:v>
                </c:pt>
                <c:pt idx="9">
                  <c:v>876.5</c:v>
                </c:pt>
                <c:pt idx="10">
                  <c:v>241</c:v>
                </c:pt>
                <c:pt idx="11">
                  <c:v>160.75</c:v>
                </c:pt>
                <c:pt idx="12">
                  <c:v>694</c:v>
                </c:pt>
                <c:pt idx="13">
                  <c:v>1226.5</c:v>
                </c:pt>
                <c:pt idx="14">
                  <c:v>968</c:v>
                </c:pt>
                <c:pt idx="15">
                  <c:v>748.75</c:v>
                </c:pt>
                <c:pt idx="16">
                  <c:v>986</c:v>
                </c:pt>
                <c:pt idx="17">
                  <c:v>458</c:v>
                </c:pt>
                <c:pt idx="18">
                  <c:v>112.25</c:v>
                </c:pt>
                <c:pt idx="19">
                  <c:v>694.75</c:v>
                </c:pt>
                <c:pt idx="20">
                  <c:v>5</c:v>
                </c:pt>
                <c:pt idx="21">
                  <c:v>5</c:v>
                </c:pt>
                <c:pt idx="22">
                  <c:v>211.75</c:v>
                </c:pt>
                <c:pt idx="23">
                  <c:v>5</c:v>
                </c:pt>
                <c:pt idx="24">
                  <c:v>570</c:v>
                </c:pt>
                <c:pt idx="25">
                  <c:v>988</c:v>
                </c:pt>
                <c:pt idx="26">
                  <c:v>929</c:v>
                </c:pt>
                <c:pt idx="27">
                  <c:v>360.5</c:v>
                </c:pt>
                <c:pt idx="28">
                  <c:v>39</c:v>
                </c:pt>
                <c:pt idx="29">
                  <c:v>879</c:v>
                </c:pt>
                <c:pt idx="30">
                  <c:v>1148.75</c:v>
                </c:pt>
                <c:pt idx="31">
                  <c:v>324.25</c:v>
                </c:pt>
                <c:pt idx="32">
                  <c:v>641.25</c:v>
                </c:pt>
                <c:pt idx="33">
                  <c:v>844.25</c:v>
                </c:pt>
                <c:pt idx="34">
                  <c:v>839.75</c:v>
                </c:pt>
                <c:pt idx="35">
                  <c:v>301.25</c:v>
                </c:pt>
                <c:pt idx="36">
                  <c:v>706.5</c:v>
                </c:pt>
                <c:pt idx="37">
                  <c:v>639</c:v>
                </c:pt>
                <c:pt idx="38">
                  <c:v>382.25</c:v>
                </c:pt>
                <c:pt idx="39">
                  <c:v>418</c:v>
                </c:pt>
                <c:pt idx="40">
                  <c:v>527.75</c:v>
                </c:pt>
                <c:pt idx="41">
                  <c:v>711.75</c:v>
                </c:pt>
                <c:pt idx="42">
                  <c:v>443.25</c:v>
                </c:pt>
                <c:pt idx="43">
                  <c:v>1583</c:v>
                </c:pt>
                <c:pt idx="44">
                  <c:v>166.5</c:v>
                </c:pt>
                <c:pt idx="45">
                  <c:v>443</c:v>
                </c:pt>
                <c:pt idx="46">
                  <c:v>854</c:v>
                </c:pt>
                <c:pt idx="47">
                  <c:v>455.25</c:v>
                </c:pt>
                <c:pt idx="48">
                  <c:v>454.75</c:v>
                </c:pt>
                <c:pt idx="49">
                  <c:v>932.5</c:v>
                </c:pt>
                <c:pt idx="50">
                  <c:v>586</c:v>
                </c:pt>
                <c:pt idx="51">
                  <c:v>927.5</c:v>
                </c:pt>
                <c:pt idx="52">
                  <c:v>1189</c:v>
                </c:pt>
                <c:pt idx="53">
                  <c:v>1129.5</c:v>
                </c:pt>
                <c:pt idx="54">
                  <c:v>578.75</c:v>
                </c:pt>
                <c:pt idx="55">
                  <c:v>479.5</c:v>
                </c:pt>
                <c:pt idx="56">
                  <c:v>1268</c:v>
                </c:pt>
                <c:pt idx="57">
                  <c:v>26</c:v>
                </c:pt>
                <c:pt idx="58">
                  <c:v>374.25</c:v>
                </c:pt>
                <c:pt idx="59">
                  <c:v>215.75</c:v>
                </c:pt>
                <c:pt idx="60">
                  <c:v>739.5</c:v>
                </c:pt>
                <c:pt idx="61">
                  <c:v>550.75</c:v>
                </c:pt>
                <c:pt idx="62">
                  <c:v>45.25</c:v>
                </c:pt>
                <c:pt idx="63">
                  <c:v>153.75</c:v>
                </c:pt>
                <c:pt idx="64">
                  <c:v>666</c:v>
                </c:pt>
                <c:pt idx="65">
                  <c:v>638.25</c:v>
                </c:pt>
                <c:pt idx="66">
                  <c:v>193.75</c:v>
                </c:pt>
                <c:pt idx="67">
                  <c:v>549.25</c:v>
                </c:pt>
                <c:pt idx="68">
                  <c:v>707.75</c:v>
                </c:pt>
                <c:pt idx="69">
                  <c:v>1098.75</c:v>
                </c:pt>
                <c:pt idx="70">
                  <c:v>568</c:v>
                </c:pt>
                <c:pt idx="71">
                  <c:v>814.25</c:v>
                </c:pt>
                <c:pt idx="72">
                  <c:v>870.25</c:v>
                </c:pt>
                <c:pt idx="73">
                  <c:v>1323.25</c:v>
                </c:pt>
                <c:pt idx="74">
                  <c:v>911</c:v>
                </c:pt>
                <c:pt idx="75">
                  <c:v>199.25</c:v>
                </c:pt>
                <c:pt idx="76">
                  <c:v>417.25</c:v>
                </c:pt>
                <c:pt idx="77">
                  <c:v>431</c:v>
                </c:pt>
                <c:pt idx="78">
                  <c:v>1409.5</c:v>
                </c:pt>
                <c:pt idx="79">
                  <c:v>426</c:v>
                </c:pt>
                <c:pt idx="80">
                  <c:v>826.75</c:v>
                </c:pt>
                <c:pt idx="81">
                  <c:v>567</c:v>
                </c:pt>
                <c:pt idx="82">
                  <c:v>1282.75</c:v>
                </c:pt>
                <c:pt idx="83">
                  <c:v>444.75</c:v>
                </c:pt>
                <c:pt idx="84">
                  <c:v>733.5</c:v>
                </c:pt>
                <c:pt idx="85">
                  <c:v>752.75</c:v>
                </c:pt>
                <c:pt idx="86">
                  <c:v>730.25</c:v>
                </c:pt>
                <c:pt idx="87">
                  <c:v>827</c:v>
                </c:pt>
                <c:pt idx="88">
                  <c:v>1945</c:v>
                </c:pt>
                <c:pt idx="89">
                  <c:v>1145.75</c:v>
                </c:pt>
                <c:pt idx="90">
                  <c:v>511.25</c:v>
                </c:pt>
                <c:pt idx="91">
                  <c:v>1106.25</c:v>
                </c:pt>
                <c:pt idx="92">
                  <c:v>276.75</c:v>
                </c:pt>
                <c:pt idx="93">
                  <c:v>536</c:v>
                </c:pt>
                <c:pt idx="94">
                  <c:v>498.75</c:v>
                </c:pt>
                <c:pt idx="95">
                  <c:v>591</c:v>
                </c:pt>
                <c:pt idx="96">
                  <c:v>386.5</c:v>
                </c:pt>
                <c:pt idx="97">
                  <c:v>119.75</c:v>
                </c:pt>
                <c:pt idx="98">
                  <c:v>209.5</c:v>
                </c:pt>
                <c:pt idx="99">
                  <c:v>345.5</c:v>
                </c:pt>
                <c:pt idx="100">
                  <c:v>576</c:v>
                </c:pt>
                <c:pt idx="101">
                  <c:v>889</c:v>
                </c:pt>
                <c:pt idx="102">
                  <c:v>469</c:v>
                </c:pt>
                <c:pt idx="103">
                  <c:v>692</c:v>
                </c:pt>
                <c:pt idx="104">
                  <c:v>565.5</c:v>
                </c:pt>
                <c:pt idx="105">
                  <c:v>550.25</c:v>
                </c:pt>
                <c:pt idx="106">
                  <c:v>621</c:v>
                </c:pt>
                <c:pt idx="107">
                  <c:v>617.5</c:v>
                </c:pt>
                <c:pt idx="108">
                  <c:v>796</c:v>
                </c:pt>
                <c:pt idx="109">
                  <c:v>308.5</c:v>
                </c:pt>
                <c:pt idx="110">
                  <c:v>739.5</c:v>
                </c:pt>
                <c:pt idx="111">
                  <c:v>417.5</c:v>
                </c:pt>
                <c:pt idx="112">
                  <c:v>445</c:v>
                </c:pt>
                <c:pt idx="113">
                  <c:v>648</c:v>
                </c:pt>
                <c:pt idx="114">
                  <c:v>479.25</c:v>
                </c:pt>
                <c:pt idx="115">
                  <c:v>872.25</c:v>
                </c:pt>
                <c:pt idx="116">
                  <c:v>892.25</c:v>
                </c:pt>
                <c:pt idx="117">
                  <c:v>503.75</c:v>
                </c:pt>
                <c:pt idx="118">
                  <c:v>1077.75</c:v>
                </c:pt>
                <c:pt idx="119">
                  <c:v>653</c:v>
                </c:pt>
                <c:pt idx="120">
                  <c:v>616.5</c:v>
                </c:pt>
                <c:pt idx="121">
                  <c:v>575.25</c:v>
                </c:pt>
                <c:pt idx="122">
                  <c:v>363</c:v>
                </c:pt>
                <c:pt idx="123">
                  <c:v>221</c:v>
                </c:pt>
                <c:pt idx="124">
                  <c:v>64.5</c:v>
                </c:pt>
                <c:pt idx="125">
                  <c:v>45.75</c:v>
                </c:pt>
                <c:pt idx="126">
                  <c:v>164.5</c:v>
                </c:pt>
                <c:pt idx="127">
                  <c:v>20.25</c:v>
                </c:pt>
                <c:pt idx="128">
                  <c:v>139.25</c:v>
                </c:pt>
                <c:pt idx="129">
                  <c:v>64.5</c:v>
                </c:pt>
                <c:pt idx="130">
                  <c:v>63.25</c:v>
                </c:pt>
                <c:pt idx="131">
                  <c:v>24.25</c:v>
                </c:pt>
                <c:pt idx="132">
                  <c:v>57</c:v>
                </c:pt>
                <c:pt idx="133">
                  <c:v>165.25</c:v>
                </c:pt>
                <c:pt idx="134">
                  <c:v>233.75</c:v>
                </c:pt>
                <c:pt idx="135">
                  <c:v>42.5</c:v>
                </c:pt>
                <c:pt idx="136">
                  <c:v>398.5</c:v>
                </c:pt>
                <c:pt idx="137">
                  <c:v>375.75</c:v>
                </c:pt>
                <c:pt idx="138">
                  <c:v>613.5</c:v>
                </c:pt>
                <c:pt idx="139">
                  <c:v>138</c:v>
                </c:pt>
                <c:pt idx="140">
                  <c:v>325.75</c:v>
                </c:pt>
                <c:pt idx="141">
                  <c:v>277.5</c:v>
                </c:pt>
                <c:pt idx="142">
                  <c:v>464.25</c:v>
                </c:pt>
                <c:pt idx="143">
                  <c:v>250.25</c:v>
                </c:pt>
                <c:pt idx="144">
                  <c:v>609.5</c:v>
                </c:pt>
                <c:pt idx="145">
                  <c:v>829.25</c:v>
                </c:pt>
                <c:pt idx="146">
                  <c:v>713.75</c:v>
                </c:pt>
                <c:pt idx="147">
                  <c:v>1077.25</c:v>
                </c:pt>
                <c:pt idx="148">
                  <c:v>289.75</c:v>
                </c:pt>
                <c:pt idx="149">
                  <c:v>291.5</c:v>
                </c:pt>
                <c:pt idx="150">
                  <c:v>808.75</c:v>
                </c:pt>
                <c:pt idx="151">
                  <c:v>459.25</c:v>
                </c:pt>
                <c:pt idx="152">
                  <c:v>594.25</c:v>
                </c:pt>
                <c:pt idx="153">
                  <c:v>788.75</c:v>
                </c:pt>
                <c:pt idx="154">
                  <c:v>1003.5</c:v>
                </c:pt>
                <c:pt idx="155">
                  <c:v>1147.75</c:v>
                </c:pt>
                <c:pt idx="156">
                  <c:v>626.5</c:v>
                </c:pt>
                <c:pt idx="157">
                  <c:v>1339</c:v>
                </c:pt>
                <c:pt idx="158">
                  <c:v>831.25</c:v>
                </c:pt>
                <c:pt idx="159">
                  <c:v>1102.5</c:v>
                </c:pt>
                <c:pt idx="160">
                  <c:v>483.75</c:v>
                </c:pt>
                <c:pt idx="161">
                  <c:v>762.75</c:v>
                </c:pt>
                <c:pt idx="162">
                  <c:v>703.75</c:v>
                </c:pt>
                <c:pt idx="163">
                  <c:v>1033.25</c:v>
                </c:pt>
                <c:pt idx="164">
                  <c:v>619.25</c:v>
                </c:pt>
                <c:pt idx="165">
                  <c:v>696.75</c:v>
                </c:pt>
                <c:pt idx="166">
                  <c:v>881.25</c:v>
                </c:pt>
                <c:pt idx="167">
                  <c:v>1177.5</c:v>
                </c:pt>
                <c:pt idx="168">
                  <c:v>1004.5</c:v>
                </c:pt>
                <c:pt idx="169">
                  <c:v>443.5</c:v>
                </c:pt>
                <c:pt idx="170">
                  <c:v>682</c:v>
                </c:pt>
                <c:pt idx="171">
                  <c:v>954.5</c:v>
                </c:pt>
                <c:pt idx="172">
                  <c:v>560.25</c:v>
                </c:pt>
                <c:pt idx="173">
                  <c:v>1001.25</c:v>
                </c:pt>
                <c:pt idx="174">
                  <c:v>777.75</c:v>
                </c:pt>
                <c:pt idx="175">
                  <c:v>716</c:v>
                </c:pt>
                <c:pt idx="176">
                  <c:v>807.25</c:v>
                </c:pt>
                <c:pt idx="177">
                  <c:v>1164</c:v>
                </c:pt>
                <c:pt idx="178">
                  <c:v>743.5</c:v>
                </c:pt>
                <c:pt idx="179">
                  <c:v>900.5</c:v>
                </c:pt>
                <c:pt idx="180">
                  <c:v>1300.75</c:v>
                </c:pt>
                <c:pt idx="181">
                  <c:v>792.75</c:v>
                </c:pt>
                <c:pt idx="182">
                  <c:v>774.25</c:v>
                </c:pt>
                <c:pt idx="183">
                  <c:v>794.75</c:v>
                </c:pt>
                <c:pt idx="184">
                  <c:v>958.5</c:v>
                </c:pt>
                <c:pt idx="185">
                  <c:v>803</c:v>
                </c:pt>
                <c:pt idx="186">
                  <c:v>1074.25</c:v>
                </c:pt>
                <c:pt idx="187">
                  <c:v>674.25</c:v>
                </c:pt>
                <c:pt idx="188">
                  <c:v>435</c:v>
                </c:pt>
                <c:pt idx="189">
                  <c:v>981.5</c:v>
                </c:pt>
                <c:pt idx="190">
                  <c:v>802</c:v>
                </c:pt>
                <c:pt idx="191">
                  <c:v>848.5</c:v>
                </c:pt>
                <c:pt idx="192">
                  <c:v>763.5</c:v>
                </c:pt>
                <c:pt idx="193">
                  <c:v>1016.5</c:v>
                </c:pt>
                <c:pt idx="194">
                  <c:v>1068</c:v>
                </c:pt>
                <c:pt idx="195">
                  <c:v>1318</c:v>
                </c:pt>
                <c:pt idx="196">
                  <c:v>1339.5</c:v>
                </c:pt>
                <c:pt idx="197">
                  <c:v>821.75</c:v>
                </c:pt>
                <c:pt idx="198">
                  <c:v>1605.75</c:v>
                </c:pt>
                <c:pt idx="199">
                  <c:v>743.75</c:v>
                </c:pt>
                <c:pt idx="200">
                  <c:v>1029</c:v>
                </c:pt>
                <c:pt idx="201">
                  <c:v>803.75</c:v>
                </c:pt>
                <c:pt idx="202">
                  <c:v>714</c:v>
                </c:pt>
                <c:pt idx="203">
                  <c:v>752.75</c:v>
                </c:pt>
                <c:pt idx="204">
                  <c:v>932.5</c:v>
                </c:pt>
                <c:pt idx="205">
                  <c:v>895.25</c:v>
                </c:pt>
                <c:pt idx="206">
                  <c:v>683.75</c:v>
                </c:pt>
                <c:pt idx="207">
                  <c:v>1013.75</c:v>
                </c:pt>
                <c:pt idx="208">
                  <c:v>525.5</c:v>
                </c:pt>
                <c:pt idx="209">
                  <c:v>1054.25</c:v>
                </c:pt>
                <c:pt idx="210">
                  <c:v>905.5</c:v>
                </c:pt>
                <c:pt idx="211">
                  <c:v>682.75</c:v>
                </c:pt>
                <c:pt idx="212">
                  <c:v>1335.25</c:v>
                </c:pt>
                <c:pt idx="213">
                  <c:v>648.5</c:v>
                </c:pt>
                <c:pt idx="214">
                  <c:v>543.75</c:v>
                </c:pt>
                <c:pt idx="215">
                  <c:v>426.5</c:v>
                </c:pt>
                <c:pt idx="216">
                  <c:v>550.25</c:v>
                </c:pt>
                <c:pt idx="217">
                  <c:v>298.25</c:v>
                </c:pt>
                <c:pt idx="218">
                  <c:v>98</c:v>
                </c:pt>
                <c:pt idx="219">
                  <c:v>112.5</c:v>
                </c:pt>
                <c:pt idx="220">
                  <c:v>30.25</c:v>
                </c:pt>
                <c:pt idx="221">
                  <c:v>52.75</c:v>
                </c:pt>
                <c:pt idx="222">
                  <c:v>44</c:v>
                </c:pt>
                <c:pt idx="223">
                  <c:v>22.5</c:v>
                </c:pt>
                <c:pt idx="224">
                  <c:v>55</c:v>
                </c:pt>
                <c:pt idx="225">
                  <c:v>30</c:v>
                </c:pt>
                <c:pt idx="226">
                  <c:v>48</c:v>
                </c:pt>
                <c:pt idx="227">
                  <c:v>228.25</c:v>
                </c:pt>
                <c:pt idx="228">
                  <c:v>240.25</c:v>
                </c:pt>
                <c:pt idx="229">
                  <c:v>804.5</c:v>
                </c:pt>
                <c:pt idx="230">
                  <c:v>543.75</c:v>
                </c:pt>
                <c:pt idx="231">
                  <c:v>1056.75</c:v>
                </c:pt>
                <c:pt idx="232">
                  <c:v>1074</c:v>
                </c:pt>
                <c:pt idx="233">
                  <c:v>1006.5</c:v>
                </c:pt>
                <c:pt idx="234">
                  <c:v>967</c:v>
                </c:pt>
                <c:pt idx="235">
                  <c:v>698.5</c:v>
                </c:pt>
                <c:pt idx="236">
                  <c:v>813</c:v>
                </c:pt>
                <c:pt idx="237">
                  <c:v>846.5</c:v>
                </c:pt>
                <c:pt idx="238">
                  <c:v>637</c:v>
                </c:pt>
                <c:pt idx="239">
                  <c:v>563.5</c:v>
                </c:pt>
                <c:pt idx="240">
                  <c:v>358.25</c:v>
                </c:pt>
                <c:pt idx="241">
                  <c:v>691.5</c:v>
                </c:pt>
                <c:pt idx="242">
                  <c:v>584.75</c:v>
                </c:pt>
                <c:pt idx="243">
                  <c:v>656.25</c:v>
                </c:pt>
                <c:pt idx="244">
                  <c:v>703.75</c:v>
                </c:pt>
                <c:pt idx="245">
                  <c:v>703.5</c:v>
                </c:pt>
                <c:pt idx="246">
                  <c:v>704</c:v>
                </c:pt>
                <c:pt idx="247">
                  <c:v>932.25</c:v>
                </c:pt>
                <c:pt idx="248">
                  <c:v>910.25</c:v>
                </c:pt>
                <c:pt idx="249">
                  <c:v>819.5</c:v>
                </c:pt>
                <c:pt idx="250">
                  <c:v>482.75</c:v>
                </c:pt>
                <c:pt idx="251">
                  <c:v>777.5</c:v>
                </c:pt>
                <c:pt idx="252">
                  <c:v>799.5</c:v>
                </c:pt>
                <c:pt idx="253">
                  <c:v>1685</c:v>
                </c:pt>
                <c:pt idx="254">
                  <c:v>930.75</c:v>
                </c:pt>
                <c:pt idx="255">
                  <c:v>1317</c:v>
                </c:pt>
                <c:pt idx="256">
                  <c:v>907.5</c:v>
                </c:pt>
                <c:pt idx="257">
                  <c:v>855.25</c:v>
                </c:pt>
                <c:pt idx="258">
                  <c:v>655.25</c:v>
                </c:pt>
                <c:pt idx="259">
                  <c:v>933.25</c:v>
                </c:pt>
                <c:pt idx="260">
                  <c:v>818.25</c:v>
                </c:pt>
                <c:pt idx="261">
                  <c:v>545.75</c:v>
                </c:pt>
                <c:pt idx="262">
                  <c:v>896.5</c:v>
                </c:pt>
                <c:pt idx="263">
                  <c:v>950</c:v>
                </c:pt>
                <c:pt idx="264">
                  <c:v>1057.5</c:v>
                </c:pt>
                <c:pt idx="265">
                  <c:v>633.75</c:v>
                </c:pt>
                <c:pt idx="266">
                  <c:v>989.75</c:v>
                </c:pt>
                <c:pt idx="267">
                  <c:v>630</c:v>
                </c:pt>
                <c:pt idx="268">
                  <c:v>1337.75</c:v>
                </c:pt>
                <c:pt idx="269">
                  <c:v>653.75</c:v>
                </c:pt>
                <c:pt idx="270">
                  <c:v>674.5</c:v>
                </c:pt>
                <c:pt idx="271">
                  <c:v>977.75</c:v>
                </c:pt>
                <c:pt idx="272">
                  <c:v>897.5</c:v>
                </c:pt>
                <c:pt idx="273">
                  <c:v>623</c:v>
                </c:pt>
                <c:pt idx="274">
                  <c:v>694.25</c:v>
                </c:pt>
                <c:pt idx="275">
                  <c:v>330.25</c:v>
                </c:pt>
                <c:pt idx="276">
                  <c:v>578.75</c:v>
                </c:pt>
                <c:pt idx="277">
                  <c:v>441.75</c:v>
                </c:pt>
                <c:pt idx="278">
                  <c:v>816.5</c:v>
                </c:pt>
                <c:pt idx="279">
                  <c:v>947.75</c:v>
                </c:pt>
                <c:pt idx="280">
                  <c:v>693</c:v>
                </c:pt>
                <c:pt idx="281">
                  <c:v>921.5</c:v>
                </c:pt>
                <c:pt idx="282">
                  <c:v>868.5</c:v>
                </c:pt>
                <c:pt idx="283">
                  <c:v>921.75</c:v>
                </c:pt>
                <c:pt idx="284">
                  <c:v>545</c:v>
                </c:pt>
                <c:pt idx="285">
                  <c:v>714.25</c:v>
                </c:pt>
                <c:pt idx="286">
                  <c:v>596.75</c:v>
                </c:pt>
                <c:pt idx="287">
                  <c:v>930.25</c:v>
                </c:pt>
                <c:pt idx="288">
                  <c:v>1024.25</c:v>
                </c:pt>
                <c:pt idx="289">
                  <c:v>594</c:v>
                </c:pt>
                <c:pt idx="290">
                  <c:v>798</c:v>
                </c:pt>
                <c:pt idx="291">
                  <c:v>913.5</c:v>
                </c:pt>
                <c:pt idx="292">
                  <c:v>1218</c:v>
                </c:pt>
                <c:pt idx="293">
                  <c:v>819</c:v>
                </c:pt>
                <c:pt idx="294">
                  <c:v>914.75</c:v>
                </c:pt>
                <c:pt idx="295">
                  <c:v>1022.5</c:v>
                </c:pt>
                <c:pt idx="296">
                  <c:v>508</c:v>
                </c:pt>
                <c:pt idx="297">
                  <c:v>992</c:v>
                </c:pt>
                <c:pt idx="298">
                  <c:v>1765.5</c:v>
                </c:pt>
                <c:pt idx="299">
                  <c:v>909.75</c:v>
                </c:pt>
                <c:pt idx="300">
                  <c:v>921.75</c:v>
                </c:pt>
                <c:pt idx="301">
                  <c:v>859</c:v>
                </c:pt>
              </c:numCache>
            </c:numRef>
          </c:val>
        </c:ser>
        <c:ser>
          <c:idx val="2"/>
          <c:order val="2"/>
          <c:tx>
            <c:strRef>
              <c:f>Reward_Agent_Expert!$D$1</c:f>
              <c:strCache>
                <c:ptCount val="1"/>
                <c:pt idx="0">
                  <c:v>Median Agent</c:v>
                </c:pt>
              </c:strCache>
            </c:strRef>
          </c:tx>
          <c:spPr>
            <a:solidFill>
              <a:srgbClr val="1F497D">
                <a:alpha val="89804"/>
              </a:srgbClr>
            </a:solidFill>
            <a:ln>
              <a:solidFill>
                <a:schemeClr val="tx1"/>
              </a:solidFill>
            </a:ln>
          </c:spPr>
          <c:cat>
            <c:numRef>
              <c:f>Reward_Agent_Expert!$A$2:$A$303</c:f>
              <c:numCache>
                <c:formatCode>General</c:formatCode>
                <c:ptCount val="3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</c:numCache>
            </c:numRef>
          </c:cat>
          <c:val>
            <c:numRef>
              <c:f>Reward_Agent_Expert!$D$2:$D$303</c:f>
              <c:numCache>
                <c:formatCode>General</c:formatCode>
                <c:ptCount val="302"/>
                <c:pt idx="0">
                  <c:v>0</c:v>
                </c:pt>
                <c:pt idx="1">
                  <c:v>541</c:v>
                </c:pt>
                <c:pt idx="2">
                  <c:v>7.5</c:v>
                </c:pt>
                <c:pt idx="3">
                  <c:v>14.25</c:v>
                </c:pt>
                <c:pt idx="4">
                  <c:v>564.75</c:v>
                </c:pt>
                <c:pt idx="5">
                  <c:v>1338</c:v>
                </c:pt>
                <c:pt idx="6">
                  <c:v>1365.25</c:v>
                </c:pt>
                <c:pt idx="7">
                  <c:v>678.5</c:v>
                </c:pt>
                <c:pt idx="8">
                  <c:v>662.25</c:v>
                </c:pt>
                <c:pt idx="9">
                  <c:v>587.5</c:v>
                </c:pt>
                <c:pt idx="10">
                  <c:v>194</c:v>
                </c:pt>
                <c:pt idx="11">
                  <c:v>384.25</c:v>
                </c:pt>
                <c:pt idx="12">
                  <c:v>753.5</c:v>
                </c:pt>
                <c:pt idx="13">
                  <c:v>415</c:v>
                </c:pt>
                <c:pt idx="14">
                  <c:v>632.5</c:v>
                </c:pt>
                <c:pt idx="15">
                  <c:v>986.75</c:v>
                </c:pt>
                <c:pt idx="16">
                  <c:v>717.5</c:v>
                </c:pt>
                <c:pt idx="17">
                  <c:v>329</c:v>
                </c:pt>
                <c:pt idx="18">
                  <c:v>70.75</c:v>
                </c:pt>
                <c:pt idx="19">
                  <c:v>452.75</c:v>
                </c:pt>
                <c:pt idx="20">
                  <c:v>0</c:v>
                </c:pt>
                <c:pt idx="21">
                  <c:v>5</c:v>
                </c:pt>
                <c:pt idx="22">
                  <c:v>269.75</c:v>
                </c:pt>
                <c:pt idx="23">
                  <c:v>0</c:v>
                </c:pt>
                <c:pt idx="24">
                  <c:v>910.5</c:v>
                </c:pt>
                <c:pt idx="25">
                  <c:v>811</c:v>
                </c:pt>
                <c:pt idx="26">
                  <c:v>584</c:v>
                </c:pt>
                <c:pt idx="27">
                  <c:v>293.5</c:v>
                </c:pt>
                <c:pt idx="28">
                  <c:v>158.5</c:v>
                </c:pt>
                <c:pt idx="29">
                  <c:v>308</c:v>
                </c:pt>
                <c:pt idx="30">
                  <c:v>763.75</c:v>
                </c:pt>
                <c:pt idx="31">
                  <c:v>142.25</c:v>
                </c:pt>
                <c:pt idx="32">
                  <c:v>578.75</c:v>
                </c:pt>
                <c:pt idx="33">
                  <c:v>1088.25</c:v>
                </c:pt>
                <c:pt idx="34">
                  <c:v>511.75</c:v>
                </c:pt>
                <c:pt idx="35">
                  <c:v>415.25</c:v>
                </c:pt>
                <c:pt idx="36">
                  <c:v>574</c:v>
                </c:pt>
                <c:pt idx="37">
                  <c:v>1067</c:v>
                </c:pt>
                <c:pt idx="38">
                  <c:v>225.75</c:v>
                </c:pt>
                <c:pt idx="39">
                  <c:v>834</c:v>
                </c:pt>
                <c:pt idx="40">
                  <c:v>729.25</c:v>
                </c:pt>
                <c:pt idx="41">
                  <c:v>391.25</c:v>
                </c:pt>
                <c:pt idx="42">
                  <c:v>509.25</c:v>
                </c:pt>
                <c:pt idx="43">
                  <c:v>336</c:v>
                </c:pt>
                <c:pt idx="44">
                  <c:v>152</c:v>
                </c:pt>
                <c:pt idx="45">
                  <c:v>1145</c:v>
                </c:pt>
                <c:pt idx="46">
                  <c:v>446</c:v>
                </c:pt>
                <c:pt idx="47">
                  <c:v>559.25</c:v>
                </c:pt>
                <c:pt idx="48">
                  <c:v>213.75</c:v>
                </c:pt>
                <c:pt idx="49">
                  <c:v>920</c:v>
                </c:pt>
                <c:pt idx="50">
                  <c:v>855</c:v>
                </c:pt>
                <c:pt idx="51">
                  <c:v>1091.5</c:v>
                </c:pt>
                <c:pt idx="52">
                  <c:v>966</c:v>
                </c:pt>
                <c:pt idx="53">
                  <c:v>628</c:v>
                </c:pt>
                <c:pt idx="54">
                  <c:v>649.75</c:v>
                </c:pt>
                <c:pt idx="55">
                  <c:v>546.5</c:v>
                </c:pt>
                <c:pt idx="56">
                  <c:v>533.5</c:v>
                </c:pt>
                <c:pt idx="57">
                  <c:v>46</c:v>
                </c:pt>
                <c:pt idx="58">
                  <c:v>386.25</c:v>
                </c:pt>
                <c:pt idx="59">
                  <c:v>970.75</c:v>
                </c:pt>
                <c:pt idx="60">
                  <c:v>817</c:v>
                </c:pt>
                <c:pt idx="61">
                  <c:v>351.75</c:v>
                </c:pt>
                <c:pt idx="62">
                  <c:v>297.75</c:v>
                </c:pt>
                <c:pt idx="63">
                  <c:v>204.25</c:v>
                </c:pt>
                <c:pt idx="64">
                  <c:v>350.5</c:v>
                </c:pt>
                <c:pt idx="65">
                  <c:v>248.75</c:v>
                </c:pt>
                <c:pt idx="66">
                  <c:v>990.75</c:v>
                </c:pt>
                <c:pt idx="67">
                  <c:v>781.25</c:v>
                </c:pt>
                <c:pt idx="68">
                  <c:v>764.75</c:v>
                </c:pt>
                <c:pt idx="69">
                  <c:v>312.75</c:v>
                </c:pt>
                <c:pt idx="70">
                  <c:v>466</c:v>
                </c:pt>
                <c:pt idx="71">
                  <c:v>550.75</c:v>
                </c:pt>
                <c:pt idx="72">
                  <c:v>498.75</c:v>
                </c:pt>
                <c:pt idx="73">
                  <c:v>330.75</c:v>
                </c:pt>
                <c:pt idx="74">
                  <c:v>1055.5</c:v>
                </c:pt>
                <c:pt idx="75">
                  <c:v>552.75</c:v>
                </c:pt>
                <c:pt idx="76">
                  <c:v>601.25</c:v>
                </c:pt>
                <c:pt idx="77">
                  <c:v>807</c:v>
                </c:pt>
                <c:pt idx="78">
                  <c:v>387</c:v>
                </c:pt>
                <c:pt idx="79">
                  <c:v>918</c:v>
                </c:pt>
                <c:pt idx="80">
                  <c:v>595.25</c:v>
                </c:pt>
                <c:pt idx="81">
                  <c:v>493</c:v>
                </c:pt>
                <c:pt idx="82">
                  <c:v>1183.25</c:v>
                </c:pt>
                <c:pt idx="83">
                  <c:v>728.25</c:v>
                </c:pt>
                <c:pt idx="84">
                  <c:v>898</c:v>
                </c:pt>
                <c:pt idx="85">
                  <c:v>424.25</c:v>
                </c:pt>
                <c:pt idx="86">
                  <c:v>654.25</c:v>
                </c:pt>
                <c:pt idx="87">
                  <c:v>696</c:v>
                </c:pt>
                <c:pt idx="88">
                  <c:v>1258</c:v>
                </c:pt>
                <c:pt idx="89">
                  <c:v>815.75</c:v>
                </c:pt>
                <c:pt idx="90">
                  <c:v>863.75</c:v>
                </c:pt>
                <c:pt idx="91">
                  <c:v>495.75</c:v>
                </c:pt>
                <c:pt idx="92">
                  <c:v>498.75</c:v>
                </c:pt>
                <c:pt idx="93">
                  <c:v>1092.5</c:v>
                </c:pt>
                <c:pt idx="94">
                  <c:v>364.75</c:v>
                </c:pt>
                <c:pt idx="95">
                  <c:v>273.5</c:v>
                </c:pt>
                <c:pt idx="96">
                  <c:v>415</c:v>
                </c:pt>
                <c:pt idx="97">
                  <c:v>280.25</c:v>
                </c:pt>
                <c:pt idx="98">
                  <c:v>434.5</c:v>
                </c:pt>
                <c:pt idx="99">
                  <c:v>495</c:v>
                </c:pt>
                <c:pt idx="100">
                  <c:v>492.5</c:v>
                </c:pt>
                <c:pt idx="101">
                  <c:v>550.5</c:v>
                </c:pt>
                <c:pt idx="102">
                  <c:v>334</c:v>
                </c:pt>
                <c:pt idx="103">
                  <c:v>626.5</c:v>
                </c:pt>
                <c:pt idx="104">
                  <c:v>592.5</c:v>
                </c:pt>
                <c:pt idx="105">
                  <c:v>797.75</c:v>
                </c:pt>
                <c:pt idx="106">
                  <c:v>373</c:v>
                </c:pt>
                <c:pt idx="107">
                  <c:v>843.5</c:v>
                </c:pt>
                <c:pt idx="108">
                  <c:v>543.5</c:v>
                </c:pt>
                <c:pt idx="109">
                  <c:v>206.5</c:v>
                </c:pt>
                <c:pt idx="110">
                  <c:v>752.5</c:v>
                </c:pt>
                <c:pt idx="111">
                  <c:v>706</c:v>
                </c:pt>
                <c:pt idx="112">
                  <c:v>511.5</c:v>
                </c:pt>
                <c:pt idx="113">
                  <c:v>312</c:v>
                </c:pt>
                <c:pt idx="114">
                  <c:v>379.25</c:v>
                </c:pt>
                <c:pt idx="115">
                  <c:v>306.25</c:v>
                </c:pt>
                <c:pt idx="116">
                  <c:v>358.25</c:v>
                </c:pt>
                <c:pt idx="117">
                  <c:v>243.75</c:v>
                </c:pt>
                <c:pt idx="118">
                  <c:v>1054.75</c:v>
                </c:pt>
                <c:pt idx="119">
                  <c:v>608.5</c:v>
                </c:pt>
                <c:pt idx="120">
                  <c:v>915.5</c:v>
                </c:pt>
                <c:pt idx="121">
                  <c:v>973.25</c:v>
                </c:pt>
                <c:pt idx="122">
                  <c:v>326</c:v>
                </c:pt>
                <c:pt idx="123">
                  <c:v>600</c:v>
                </c:pt>
                <c:pt idx="124">
                  <c:v>663</c:v>
                </c:pt>
                <c:pt idx="125">
                  <c:v>102.25</c:v>
                </c:pt>
                <c:pt idx="126">
                  <c:v>223.5</c:v>
                </c:pt>
                <c:pt idx="127">
                  <c:v>36.75</c:v>
                </c:pt>
                <c:pt idx="128">
                  <c:v>208.75</c:v>
                </c:pt>
                <c:pt idx="129">
                  <c:v>203.5</c:v>
                </c:pt>
                <c:pt idx="130">
                  <c:v>206.75</c:v>
                </c:pt>
                <c:pt idx="131">
                  <c:v>119.25</c:v>
                </c:pt>
                <c:pt idx="132">
                  <c:v>76.5</c:v>
                </c:pt>
                <c:pt idx="133">
                  <c:v>262.25</c:v>
                </c:pt>
                <c:pt idx="134">
                  <c:v>329.75</c:v>
                </c:pt>
                <c:pt idx="135">
                  <c:v>139</c:v>
                </c:pt>
                <c:pt idx="136">
                  <c:v>426</c:v>
                </c:pt>
                <c:pt idx="137">
                  <c:v>171.75</c:v>
                </c:pt>
                <c:pt idx="138">
                  <c:v>584.5</c:v>
                </c:pt>
                <c:pt idx="139">
                  <c:v>255.5</c:v>
                </c:pt>
                <c:pt idx="140">
                  <c:v>325.75</c:v>
                </c:pt>
                <c:pt idx="141">
                  <c:v>415</c:v>
                </c:pt>
                <c:pt idx="142">
                  <c:v>512.75</c:v>
                </c:pt>
                <c:pt idx="143">
                  <c:v>328.25</c:v>
                </c:pt>
                <c:pt idx="144">
                  <c:v>542</c:v>
                </c:pt>
                <c:pt idx="145">
                  <c:v>574.75</c:v>
                </c:pt>
                <c:pt idx="146">
                  <c:v>459.75</c:v>
                </c:pt>
                <c:pt idx="147">
                  <c:v>254.75</c:v>
                </c:pt>
                <c:pt idx="148">
                  <c:v>545.75</c:v>
                </c:pt>
                <c:pt idx="149">
                  <c:v>337</c:v>
                </c:pt>
                <c:pt idx="150">
                  <c:v>555.25</c:v>
                </c:pt>
                <c:pt idx="151">
                  <c:v>820.25</c:v>
                </c:pt>
                <c:pt idx="152">
                  <c:v>494.75</c:v>
                </c:pt>
                <c:pt idx="153">
                  <c:v>463.25</c:v>
                </c:pt>
                <c:pt idx="154">
                  <c:v>386.5</c:v>
                </c:pt>
                <c:pt idx="155">
                  <c:v>539.75</c:v>
                </c:pt>
                <c:pt idx="156">
                  <c:v>371</c:v>
                </c:pt>
                <c:pt idx="157">
                  <c:v>676.5</c:v>
                </c:pt>
                <c:pt idx="158">
                  <c:v>466.25</c:v>
                </c:pt>
                <c:pt idx="159">
                  <c:v>898.5</c:v>
                </c:pt>
                <c:pt idx="160">
                  <c:v>412.75</c:v>
                </c:pt>
                <c:pt idx="161">
                  <c:v>320.75</c:v>
                </c:pt>
                <c:pt idx="162">
                  <c:v>575.75</c:v>
                </c:pt>
                <c:pt idx="163">
                  <c:v>600.75</c:v>
                </c:pt>
                <c:pt idx="164">
                  <c:v>1122.75</c:v>
                </c:pt>
                <c:pt idx="165">
                  <c:v>647.25</c:v>
                </c:pt>
                <c:pt idx="166">
                  <c:v>755.75</c:v>
                </c:pt>
                <c:pt idx="167">
                  <c:v>366</c:v>
                </c:pt>
                <c:pt idx="168">
                  <c:v>535</c:v>
                </c:pt>
                <c:pt idx="169">
                  <c:v>734.5</c:v>
                </c:pt>
                <c:pt idx="170">
                  <c:v>770</c:v>
                </c:pt>
                <c:pt idx="171">
                  <c:v>474</c:v>
                </c:pt>
                <c:pt idx="172">
                  <c:v>378.25</c:v>
                </c:pt>
                <c:pt idx="173">
                  <c:v>506.75</c:v>
                </c:pt>
                <c:pt idx="174">
                  <c:v>346.75</c:v>
                </c:pt>
                <c:pt idx="175">
                  <c:v>496</c:v>
                </c:pt>
                <c:pt idx="176">
                  <c:v>865.75</c:v>
                </c:pt>
                <c:pt idx="177">
                  <c:v>781</c:v>
                </c:pt>
                <c:pt idx="178">
                  <c:v>795</c:v>
                </c:pt>
                <c:pt idx="179">
                  <c:v>555.5</c:v>
                </c:pt>
                <c:pt idx="180">
                  <c:v>962.25</c:v>
                </c:pt>
                <c:pt idx="181">
                  <c:v>829.75</c:v>
                </c:pt>
                <c:pt idx="182">
                  <c:v>464.25</c:v>
                </c:pt>
                <c:pt idx="183">
                  <c:v>951.75</c:v>
                </c:pt>
                <c:pt idx="184">
                  <c:v>643.5</c:v>
                </c:pt>
                <c:pt idx="185">
                  <c:v>756.5</c:v>
                </c:pt>
                <c:pt idx="186">
                  <c:v>667.25</c:v>
                </c:pt>
                <c:pt idx="187">
                  <c:v>494.25</c:v>
                </c:pt>
                <c:pt idx="188">
                  <c:v>1009</c:v>
                </c:pt>
                <c:pt idx="189">
                  <c:v>399</c:v>
                </c:pt>
                <c:pt idx="190">
                  <c:v>847.5</c:v>
                </c:pt>
                <c:pt idx="191">
                  <c:v>522.5</c:v>
                </c:pt>
                <c:pt idx="192">
                  <c:v>771</c:v>
                </c:pt>
                <c:pt idx="193">
                  <c:v>708.5</c:v>
                </c:pt>
                <c:pt idx="194">
                  <c:v>590</c:v>
                </c:pt>
                <c:pt idx="195">
                  <c:v>748.5</c:v>
                </c:pt>
                <c:pt idx="196">
                  <c:v>652</c:v>
                </c:pt>
                <c:pt idx="197">
                  <c:v>756.75</c:v>
                </c:pt>
                <c:pt idx="198">
                  <c:v>619.25</c:v>
                </c:pt>
                <c:pt idx="199">
                  <c:v>493.75</c:v>
                </c:pt>
                <c:pt idx="200">
                  <c:v>549</c:v>
                </c:pt>
                <c:pt idx="201">
                  <c:v>664.25</c:v>
                </c:pt>
                <c:pt idx="202">
                  <c:v>921</c:v>
                </c:pt>
                <c:pt idx="203">
                  <c:v>425.25</c:v>
                </c:pt>
                <c:pt idx="204">
                  <c:v>562</c:v>
                </c:pt>
                <c:pt idx="205">
                  <c:v>491.25</c:v>
                </c:pt>
                <c:pt idx="206">
                  <c:v>567.25</c:v>
                </c:pt>
                <c:pt idx="207">
                  <c:v>324.25</c:v>
                </c:pt>
                <c:pt idx="208">
                  <c:v>1035.5</c:v>
                </c:pt>
                <c:pt idx="209">
                  <c:v>473.25</c:v>
                </c:pt>
                <c:pt idx="210">
                  <c:v>725</c:v>
                </c:pt>
                <c:pt idx="211">
                  <c:v>813.25</c:v>
                </c:pt>
                <c:pt idx="212">
                  <c:v>813.25</c:v>
                </c:pt>
                <c:pt idx="213">
                  <c:v>742</c:v>
                </c:pt>
                <c:pt idx="214">
                  <c:v>823.75</c:v>
                </c:pt>
                <c:pt idx="215">
                  <c:v>633</c:v>
                </c:pt>
                <c:pt idx="216">
                  <c:v>549.75</c:v>
                </c:pt>
                <c:pt idx="217">
                  <c:v>440.25</c:v>
                </c:pt>
                <c:pt idx="218">
                  <c:v>167</c:v>
                </c:pt>
                <c:pt idx="219">
                  <c:v>328.5</c:v>
                </c:pt>
                <c:pt idx="220">
                  <c:v>35.25</c:v>
                </c:pt>
                <c:pt idx="221">
                  <c:v>300.75</c:v>
                </c:pt>
                <c:pt idx="222">
                  <c:v>267</c:v>
                </c:pt>
                <c:pt idx="223">
                  <c:v>70</c:v>
                </c:pt>
                <c:pt idx="224">
                  <c:v>85</c:v>
                </c:pt>
                <c:pt idx="225">
                  <c:v>5.5</c:v>
                </c:pt>
                <c:pt idx="226">
                  <c:v>67</c:v>
                </c:pt>
                <c:pt idx="227">
                  <c:v>266.25</c:v>
                </c:pt>
                <c:pt idx="228">
                  <c:v>317.75</c:v>
                </c:pt>
                <c:pt idx="229">
                  <c:v>302.5</c:v>
                </c:pt>
                <c:pt idx="230">
                  <c:v>453.75</c:v>
                </c:pt>
                <c:pt idx="231">
                  <c:v>445.75</c:v>
                </c:pt>
                <c:pt idx="232">
                  <c:v>867</c:v>
                </c:pt>
                <c:pt idx="233">
                  <c:v>732.5</c:v>
                </c:pt>
                <c:pt idx="234">
                  <c:v>876</c:v>
                </c:pt>
                <c:pt idx="235">
                  <c:v>423.5</c:v>
                </c:pt>
                <c:pt idx="236">
                  <c:v>653.5</c:v>
                </c:pt>
                <c:pt idx="237">
                  <c:v>900</c:v>
                </c:pt>
                <c:pt idx="238">
                  <c:v>982</c:v>
                </c:pt>
                <c:pt idx="239">
                  <c:v>734</c:v>
                </c:pt>
                <c:pt idx="240">
                  <c:v>1305.75</c:v>
                </c:pt>
                <c:pt idx="241">
                  <c:v>459.5</c:v>
                </c:pt>
                <c:pt idx="242">
                  <c:v>438.25</c:v>
                </c:pt>
                <c:pt idx="243">
                  <c:v>732.75</c:v>
                </c:pt>
                <c:pt idx="244">
                  <c:v>917.75</c:v>
                </c:pt>
                <c:pt idx="245">
                  <c:v>228.5</c:v>
                </c:pt>
                <c:pt idx="246">
                  <c:v>556.5</c:v>
                </c:pt>
                <c:pt idx="247">
                  <c:v>981.75</c:v>
                </c:pt>
                <c:pt idx="248">
                  <c:v>1351.75</c:v>
                </c:pt>
                <c:pt idx="249">
                  <c:v>1360.5</c:v>
                </c:pt>
                <c:pt idx="250">
                  <c:v>320.25</c:v>
                </c:pt>
                <c:pt idx="251">
                  <c:v>1145.5</c:v>
                </c:pt>
                <c:pt idx="252">
                  <c:v>569</c:v>
                </c:pt>
                <c:pt idx="253">
                  <c:v>323</c:v>
                </c:pt>
                <c:pt idx="254">
                  <c:v>465.75</c:v>
                </c:pt>
                <c:pt idx="255">
                  <c:v>725</c:v>
                </c:pt>
                <c:pt idx="256">
                  <c:v>646</c:v>
                </c:pt>
                <c:pt idx="257">
                  <c:v>623.75</c:v>
                </c:pt>
                <c:pt idx="258">
                  <c:v>657.25</c:v>
                </c:pt>
                <c:pt idx="259">
                  <c:v>729.75</c:v>
                </c:pt>
                <c:pt idx="260">
                  <c:v>403.75</c:v>
                </c:pt>
                <c:pt idx="261">
                  <c:v>1478.25</c:v>
                </c:pt>
                <c:pt idx="262">
                  <c:v>1064.5</c:v>
                </c:pt>
                <c:pt idx="263">
                  <c:v>258.5</c:v>
                </c:pt>
                <c:pt idx="264">
                  <c:v>728</c:v>
                </c:pt>
                <c:pt idx="265">
                  <c:v>474.75</c:v>
                </c:pt>
                <c:pt idx="266">
                  <c:v>799.75</c:v>
                </c:pt>
                <c:pt idx="267">
                  <c:v>555.5</c:v>
                </c:pt>
                <c:pt idx="268">
                  <c:v>510.75</c:v>
                </c:pt>
                <c:pt idx="269">
                  <c:v>361.75</c:v>
                </c:pt>
                <c:pt idx="270">
                  <c:v>728</c:v>
                </c:pt>
                <c:pt idx="271">
                  <c:v>683.75</c:v>
                </c:pt>
                <c:pt idx="272">
                  <c:v>691</c:v>
                </c:pt>
                <c:pt idx="273">
                  <c:v>782.5</c:v>
                </c:pt>
                <c:pt idx="274">
                  <c:v>611.75</c:v>
                </c:pt>
                <c:pt idx="275">
                  <c:v>550.25</c:v>
                </c:pt>
                <c:pt idx="276">
                  <c:v>517.75</c:v>
                </c:pt>
                <c:pt idx="277">
                  <c:v>1181.75</c:v>
                </c:pt>
                <c:pt idx="278">
                  <c:v>178</c:v>
                </c:pt>
                <c:pt idx="279">
                  <c:v>572.75</c:v>
                </c:pt>
                <c:pt idx="280">
                  <c:v>799.5</c:v>
                </c:pt>
                <c:pt idx="281">
                  <c:v>363.5</c:v>
                </c:pt>
                <c:pt idx="282">
                  <c:v>699</c:v>
                </c:pt>
                <c:pt idx="283">
                  <c:v>479.75</c:v>
                </c:pt>
                <c:pt idx="284">
                  <c:v>680</c:v>
                </c:pt>
                <c:pt idx="285">
                  <c:v>1326.25</c:v>
                </c:pt>
                <c:pt idx="286">
                  <c:v>232.25</c:v>
                </c:pt>
                <c:pt idx="287">
                  <c:v>374.25</c:v>
                </c:pt>
                <c:pt idx="288">
                  <c:v>527.25</c:v>
                </c:pt>
                <c:pt idx="289">
                  <c:v>876</c:v>
                </c:pt>
                <c:pt idx="290">
                  <c:v>509</c:v>
                </c:pt>
                <c:pt idx="291">
                  <c:v>279.5</c:v>
                </c:pt>
                <c:pt idx="292">
                  <c:v>711.5</c:v>
                </c:pt>
                <c:pt idx="293">
                  <c:v>437</c:v>
                </c:pt>
                <c:pt idx="294">
                  <c:v>452.75</c:v>
                </c:pt>
                <c:pt idx="295">
                  <c:v>354.5</c:v>
                </c:pt>
                <c:pt idx="296">
                  <c:v>1049</c:v>
                </c:pt>
                <c:pt idx="297">
                  <c:v>959.5</c:v>
                </c:pt>
                <c:pt idx="298">
                  <c:v>645.5</c:v>
                </c:pt>
                <c:pt idx="299">
                  <c:v>890.75</c:v>
                </c:pt>
                <c:pt idx="300">
                  <c:v>885.25</c:v>
                </c:pt>
                <c:pt idx="301">
                  <c:v>699</c:v>
                </c:pt>
              </c:numCache>
            </c:numRef>
          </c:val>
        </c:ser>
        <c:ser>
          <c:idx val="3"/>
          <c:order val="3"/>
          <c:tx>
            <c:strRef>
              <c:f>Reward_Agent_Expert!$E$1</c:f>
              <c:strCache>
                <c:ptCount val="1"/>
                <c:pt idx="0">
                  <c:v>3.Quartil Agent</c:v>
                </c:pt>
              </c:strCache>
            </c:strRef>
          </c:tx>
          <c:spPr>
            <a:solidFill>
              <a:srgbClr val="1F497D">
                <a:alpha val="89804"/>
              </a:srgbClr>
            </a:solidFill>
            <a:ln>
              <a:solidFill>
                <a:schemeClr val="tx1"/>
              </a:solidFill>
            </a:ln>
          </c:spPr>
          <c:cat>
            <c:numRef>
              <c:f>Reward_Agent_Expert!$A$2:$A$303</c:f>
              <c:numCache>
                <c:formatCode>General</c:formatCode>
                <c:ptCount val="3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</c:numCache>
            </c:numRef>
          </c:cat>
          <c:val>
            <c:numRef>
              <c:f>Reward_Agent_Expert!$E$2:$E$303</c:f>
              <c:numCache>
                <c:formatCode>General</c:formatCode>
                <c:ptCount val="302"/>
                <c:pt idx="0">
                  <c:v>0</c:v>
                </c:pt>
                <c:pt idx="1">
                  <c:v>650.25</c:v>
                </c:pt>
                <c:pt idx="2">
                  <c:v>17.5</c:v>
                </c:pt>
                <c:pt idx="3">
                  <c:v>91.25</c:v>
                </c:pt>
                <c:pt idx="4">
                  <c:v>935.75</c:v>
                </c:pt>
                <c:pt idx="5">
                  <c:v>2431</c:v>
                </c:pt>
                <c:pt idx="6">
                  <c:v>2271.5</c:v>
                </c:pt>
                <c:pt idx="7">
                  <c:v>1231</c:v>
                </c:pt>
                <c:pt idx="8">
                  <c:v>969.75</c:v>
                </c:pt>
                <c:pt idx="9">
                  <c:v>1040.25</c:v>
                </c:pt>
                <c:pt idx="10">
                  <c:v>312</c:v>
                </c:pt>
                <c:pt idx="11">
                  <c:v>781.5</c:v>
                </c:pt>
                <c:pt idx="12">
                  <c:v>1231.25</c:v>
                </c:pt>
                <c:pt idx="13">
                  <c:v>1128.25</c:v>
                </c:pt>
                <c:pt idx="14">
                  <c:v>1348</c:v>
                </c:pt>
                <c:pt idx="15">
                  <c:v>2046.25</c:v>
                </c:pt>
                <c:pt idx="16">
                  <c:v>927.5</c:v>
                </c:pt>
                <c:pt idx="17">
                  <c:v>694.75</c:v>
                </c:pt>
                <c:pt idx="18">
                  <c:v>129.5</c:v>
                </c:pt>
                <c:pt idx="19">
                  <c:v>854.5</c:v>
                </c:pt>
                <c:pt idx="20">
                  <c:v>0</c:v>
                </c:pt>
                <c:pt idx="21">
                  <c:v>15</c:v>
                </c:pt>
                <c:pt idx="22">
                  <c:v>399</c:v>
                </c:pt>
                <c:pt idx="23">
                  <c:v>5</c:v>
                </c:pt>
                <c:pt idx="24">
                  <c:v>543</c:v>
                </c:pt>
                <c:pt idx="25">
                  <c:v>1230.5</c:v>
                </c:pt>
                <c:pt idx="26">
                  <c:v>928.5</c:v>
                </c:pt>
                <c:pt idx="27">
                  <c:v>862</c:v>
                </c:pt>
                <c:pt idx="28">
                  <c:v>441</c:v>
                </c:pt>
                <c:pt idx="29">
                  <c:v>898.25</c:v>
                </c:pt>
                <c:pt idx="30">
                  <c:v>1845</c:v>
                </c:pt>
                <c:pt idx="31">
                  <c:v>440</c:v>
                </c:pt>
                <c:pt idx="32">
                  <c:v>1158.5</c:v>
                </c:pt>
                <c:pt idx="33">
                  <c:v>1326.25</c:v>
                </c:pt>
                <c:pt idx="34">
                  <c:v>881</c:v>
                </c:pt>
                <c:pt idx="35">
                  <c:v>289.5</c:v>
                </c:pt>
                <c:pt idx="36">
                  <c:v>576</c:v>
                </c:pt>
                <c:pt idx="37">
                  <c:v>721</c:v>
                </c:pt>
                <c:pt idx="38">
                  <c:v>477.75</c:v>
                </c:pt>
                <c:pt idx="39">
                  <c:v>615.75</c:v>
                </c:pt>
                <c:pt idx="40">
                  <c:v>816.75</c:v>
                </c:pt>
                <c:pt idx="41">
                  <c:v>761.75</c:v>
                </c:pt>
                <c:pt idx="42">
                  <c:v>1042.5</c:v>
                </c:pt>
                <c:pt idx="43">
                  <c:v>888.25</c:v>
                </c:pt>
                <c:pt idx="44">
                  <c:v>112.5</c:v>
                </c:pt>
                <c:pt idx="45">
                  <c:v>1102</c:v>
                </c:pt>
                <c:pt idx="46">
                  <c:v>1101.25</c:v>
                </c:pt>
                <c:pt idx="47">
                  <c:v>494.25</c:v>
                </c:pt>
                <c:pt idx="48">
                  <c:v>562.5</c:v>
                </c:pt>
                <c:pt idx="49">
                  <c:v>473</c:v>
                </c:pt>
                <c:pt idx="50">
                  <c:v>1409.75</c:v>
                </c:pt>
                <c:pt idx="51">
                  <c:v>851.5</c:v>
                </c:pt>
                <c:pt idx="52">
                  <c:v>1216.75</c:v>
                </c:pt>
                <c:pt idx="53">
                  <c:v>685.75</c:v>
                </c:pt>
                <c:pt idx="54">
                  <c:v>407</c:v>
                </c:pt>
                <c:pt idx="55">
                  <c:v>1644.25</c:v>
                </c:pt>
                <c:pt idx="56">
                  <c:v>1001.75</c:v>
                </c:pt>
                <c:pt idx="57">
                  <c:v>341.75</c:v>
                </c:pt>
                <c:pt idx="58">
                  <c:v>898.75</c:v>
                </c:pt>
                <c:pt idx="59">
                  <c:v>736.5</c:v>
                </c:pt>
                <c:pt idx="60">
                  <c:v>1023.5</c:v>
                </c:pt>
                <c:pt idx="61">
                  <c:v>376.25</c:v>
                </c:pt>
                <c:pt idx="62">
                  <c:v>576.5</c:v>
                </c:pt>
                <c:pt idx="63">
                  <c:v>576</c:v>
                </c:pt>
                <c:pt idx="64">
                  <c:v>593</c:v>
                </c:pt>
                <c:pt idx="65">
                  <c:v>849</c:v>
                </c:pt>
                <c:pt idx="66">
                  <c:v>512.5</c:v>
                </c:pt>
                <c:pt idx="67">
                  <c:v>1399.75</c:v>
                </c:pt>
                <c:pt idx="68">
                  <c:v>888.5</c:v>
                </c:pt>
                <c:pt idx="69">
                  <c:v>873.25</c:v>
                </c:pt>
                <c:pt idx="70">
                  <c:v>1082.75</c:v>
                </c:pt>
                <c:pt idx="71">
                  <c:v>673.25</c:v>
                </c:pt>
                <c:pt idx="72">
                  <c:v>370.75</c:v>
                </c:pt>
                <c:pt idx="73">
                  <c:v>806.75</c:v>
                </c:pt>
                <c:pt idx="74">
                  <c:v>1266.25</c:v>
                </c:pt>
                <c:pt idx="75">
                  <c:v>874.25</c:v>
                </c:pt>
                <c:pt idx="76">
                  <c:v>364.5</c:v>
                </c:pt>
                <c:pt idx="77">
                  <c:v>595.75</c:v>
                </c:pt>
                <c:pt idx="78">
                  <c:v>1603</c:v>
                </c:pt>
                <c:pt idx="79">
                  <c:v>1624.25</c:v>
                </c:pt>
                <c:pt idx="80">
                  <c:v>595</c:v>
                </c:pt>
                <c:pt idx="81">
                  <c:v>1333.5</c:v>
                </c:pt>
                <c:pt idx="82">
                  <c:v>1112</c:v>
                </c:pt>
                <c:pt idx="83">
                  <c:v>1170</c:v>
                </c:pt>
                <c:pt idx="84">
                  <c:v>541.5</c:v>
                </c:pt>
                <c:pt idx="85">
                  <c:v>469.5</c:v>
                </c:pt>
                <c:pt idx="86">
                  <c:v>1047.25</c:v>
                </c:pt>
                <c:pt idx="87">
                  <c:v>995.25</c:v>
                </c:pt>
                <c:pt idx="88">
                  <c:v>927.5</c:v>
                </c:pt>
                <c:pt idx="89">
                  <c:v>1483.5</c:v>
                </c:pt>
                <c:pt idx="90">
                  <c:v>824.5</c:v>
                </c:pt>
                <c:pt idx="91">
                  <c:v>866.75</c:v>
                </c:pt>
                <c:pt idx="92">
                  <c:v>1100</c:v>
                </c:pt>
                <c:pt idx="93">
                  <c:v>1217.75</c:v>
                </c:pt>
                <c:pt idx="94">
                  <c:v>685.75</c:v>
                </c:pt>
                <c:pt idx="95">
                  <c:v>692.25</c:v>
                </c:pt>
                <c:pt idx="96">
                  <c:v>453.75</c:v>
                </c:pt>
                <c:pt idx="97">
                  <c:v>386</c:v>
                </c:pt>
                <c:pt idx="98">
                  <c:v>536</c:v>
                </c:pt>
                <c:pt idx="99">
                  <c:v>937</c:v>
                </c:pt>
                <c:pt idx="100">
                  <c:v>768.25</c:v>
                </c:pt>
                <c:pt idx="101">
                  <c:v>556</c:v>
                </c:pt>
                <c:pt idx="102">
                  <c:v>469.75</c:v>
                </c:pt>
                <c:pt idx="103">
                  <c:v>526.5</c:v>
                </c:pt>
                <c:pt idx="104">
                  <c:v>531</c:v>
                </c:pt>
                <c:pt idx="105">
                  <c:v>651.75</c:v>
                </c:pt>
                <c:pt idx="106">
                  <c:v>1014.25</c:v>
                </c:pt>
                <c:pt idx="107">
                  <c:v>451</c:v>
                </c:pt>
                <c:pt idx="108">
                  <c:v>906</c:v>
                </c:pt>
                <c:pt idx="109">
                  <c:v>1021.75</c:v>
                </c:pt>
                <c:pt idx="110">
                  <c:v>817</c:v>
                </c:pt>
                <c:pt idx="111">
                  <c:v>723.5</c:v>
                </c:pt>
                <c:pt idx="112">
                  <c:v>903.25</c:v>
                </c:pt>
                <c:pt idx="113">
                  <c:v>623.25</c:v>
                </c:pt>
                <c:pt idx="114">
                  <c:v>702</c:v>
                </c:pt>
                <c:pt idx="115">
                  <c:v>349</c:v>
                </c:pt>
                <c:pt idx="116">
                  <c:v>494.25</c:v>
                </c:pt>
                <c:pt idx="117">
                  <c:v>477.25</c:v>
                </c:pt>
                <c:pt idx="118">
                  <c:v>707.25</c:v>
                </c:pt>
                <c:pt idx="119">
                  <c:v>712.25</c:v>
                </c:pt>
                <c:pt idx="120">
                  <c:v>847.75</c:v>
                </c:pt>
                <c:pt idx="121">
                  <c:v>529.25</c:v>
                </c:pt>
                <c:pt idx="122">
                  <c:v>655</c:v>
                </c:pt>
                <c:pt idx="123">
                  <c:v>565.25</c:v>
                </c:pt>
                <c:pt idx="124">
                  <c:v>355.25</c:v>
                </c:pt>
                <c:pt idx="125">
                  <c:v>169.75</c:v>
                </c:pt>
                <c:pt idx="126">
                  <c:v>456.25</c:v>
                </c:pt>
                <c:pt idx="127">
                  <c:v>189.5</c:v>
                </c:pt>
                <c:pt idx="128">
                  <c:v>789.75</c:v>
                </c:pt>
                <c:pt idx="129">
                  <c:v>334</c:v>
                </c:pt>
                <c:pt idx="130">
                  <c:v>408</c:v>
                </c:pt>
                <c:pt idx="131">
                  <c:v>457.5</c:v>
                </c:pt>
                <c:pt idx="132">
                  <c:v>217</c:v>
                </c:pt>
                <c:pt idx="133">
                  <c:v>678.75</c:v>
                </c:pt>
                <c:pt idx="134">
                  <c:v>675</c:v>
                </c:pt>
                <c:pt idx="135">
                  <c:v>169</c:v>
                </c:pt>
                <c:pt idx="136">
                  <c:v>345.5</c:v>
                </c:pt>
                <c:pt idx="137">
                  <c:v>777</c:v>
                </c:pt>
                <c:pt idx="138">
                  <c:v>746.5</c:v>
                </c:pt>
                <c:pt idx="139">
                  <c:v>399</c:v>
                </c:pt>
                <c:pt idx="140">
                  <c:v>817.5</c:v>
                </c:pt>
                <c:pt idx="141">
                  <c:v>316.75</c:v>
                </c:pt>
                <c:pt idx="142">
                  <c:v>354.5</c:v>
                </c:pt>
                <c:pt idx="143">
                  <c:v>322.75</c:v>
                </c:pt>
                <c:pt idx="144">
                  <c:v>561.5</c:v>
                </c:pt>
                <c:pt idx="145">
                  <c:v>604</c:v>
                </c:pt>
                <c:pt idx="146">
                  <c:v>435.5</c:v>
                </c:pt>
                <c:pt idx="147">
                  <c:v>478.75</c:v>
                </c:pt>
                <c:pt idx="148">
                  <c:v>579</c:v>
                </c:pt>
                <c:pt idx="149">
                  <c:v>412.75</c:v>
                </c:pt>
                <c:pt idx="150">
                  <c:v>756</c:v>
                </c:pt>
                <c:pt idx="151">
                  <c:v>890.75</c:v>
                </c:pt>
                <c:pt idx="152">
                  <c:v>665.75</c:v>
                </c:pt>
                <c:pt idx="153">
                  <c:v>902.75</c:v>
                </c:pt>
                <c:pt idx="154">
                  <c:v>718</c:v>
                </c:pt>
                <c:pt idx="155">
                  <c:v>643.5</c:v>
                </c:pt>
                <c:pt idx="156">
                  <c:v>349.5</c:v>
                </c:pt>
                <c:pt idx="157">
                  <c:v>951</c:v>
                </c:pt>
                <c:pt idx="158">
                  <c:v>314.5</c:v>
                </c:pt>
                <c:pt idx="159">
                  <c:v>539.75</c:v>
                </c:pt>
                <c:pt idx="160">
                  <c:v>695.75</c:v>
                </c:pt>
                <c:pt idx="161">
                  <c:v>805.5</c:v>
                </c:pt>
                <c:pt idx="162">
                  <c:v>826</c:v>
                </c:pt>
                <c:pt idx="163">
                  <c:v>924.25</c:v>
                </c:pt>
                <c:pt idx="164">
                  <c:v>818.25</c:v>
                </c:pt>
                <c:pt idx="165">
                  <c:v>1045</c:v>
                </c:pt>
                <c:pt idx="166">
                  <c:v>686.25</c:v>
                </c:pt>
                <c:pt idx="167">
                  <c:v>730</c:v>
                </c:pt>
                <c:pt idx="168">
                  <c:v>692.25</c:v>
                </c:pt>
                <c:pt idx="169">
                  <c:v>795.75</c:v>
                </c:pt>
                <c:pt idx="170">
                  <c:v>577.5</c:v>
                </c:pt>
                <c:pt idx="171">
                  <c:v>660</c:v>
                </c:pt>
                <c:pt idx="172">
                  <c:v>640.5</c:v>
                </c:pt>
                <c:pt idx="173">
                  <c:v>621.75</c:v>
                </c:pt>
                <c:pt idx="174">
                  <c:v>780.5</c:v>
                </c:pt>
                <c:pt idx="175">
                  <c:v>1374.75</c:v>
                </c:pt>
                <c:pt idx="176">
                  <c:v>932.25</c:v>
                </c:pt>
                <c:pt idx="177">
                  <c:v>886</c:v>
                </c:pt>
                <c:pt idx="178">
                  <c:v>1353.5</c:v>
                </c:pt>
                <c:pt idx="179">
                  <c:v>636.75</c:v>
                </c:pt>
                <c:pt idx="180">
                  <c:v>475.75</c:v>
                </c:pt>
                <c:pt idx="181">
                  <c:v>831.25</c:v>
                </c:pt>
                <c:pt idx="182">
                  <c:v>538.25</c:v>
                </c:pt>
                <c:pt idx="183">
                  <c:v>575.75</c:v>
                </c:pt>
                <c:pt idx="184">
                  <c:v>499.5</c:v>
                </c:pt>
                <c:pt idx="185">
                  <c:v>617.25</c:v>
                </c:pt>
                <c:pt idx="186">
                  <c:v>695.25</c:v>
                </c:pt>
                <c:pt idx="187">
                  <c:v>624</c:v>
                </c:pt>
                <c:pt idx="188">
                  <c:v>367</c:v>
                </c:pt>
                <c:pt idx="189">
                  <c:v>757</c:v>
                </c:pt>
                <c:pt idx="190">
                  <c:v>751</c:v>
                </c:pt>
                <c:pt idx="191">
                  <c:v>576</c:v>
                </c:pt>
                <c:pt idx="192">
                  <c:v>1093.5</c:v>
                </c:pt>
                <c:pt idx="193">
                  <c:v>498.75</c:v>
                </c:pt>
                <c:pt idx="194">
                  <c:v>1322.25</c:v>
                </c:pt>
                <c:pt idx="195">
                  <c:v>689.5</c:v>
                </c:pt>
                <c:pt idx="196">
                  <c:v>1053.75</c:v>
                </c:pt>
                <c:pt idx="197">
                  <c:v>859</c:v>
                </c:pt>
                <c:pt idx="198">
                  <c:v>1184.5</c:v>
                </c:pt>
                <c:pt idx="199">
                  <c:v>808.25</c:v>
                </c:pt>
                <c:pt idx="200">
                  <c:v>1111.75</c:v>
                </c:pt>
                <c:pt idx="201">
                  <c:v>1661</c:v>
                </c:pt>
                <c:pt idx="202">
                  <c:v>879.5</c:v>
                </c:pt>
                <c:pt idx="203">
                  <c:v>711</c:v>
                </c:pt>
                <c:pt idx="204">
                  <c:v>609.5</c:v>
                </c:pt>
                <c:pt idx="205">
                  <c:v>855.25</c:v>
                </c:pt>
                <c:pt idx="206">
                  <c:v>339</c:v>
                </c:pt>
                <c:pt idx="207">
                  <c:v>1235.25</c:v>
                </c:pt>
                <c:pt idx="208">
                  <c:v>654.25</c:v>
                </c:pt>
                <c:pt idx="209">
                  <c:v>594.25</c:v>
                </c:pt>
                <c:pt idx="210">
                  <c:v>1161.25</c:v>
                </c:pt>
                <c:pt idx="211">
                  <c:v>1349.25</c:v>
                </c:pt>
                <c:pt idx="212">
                  <c:v>712.25</c:v>
                </c:pt>
                <c:pt idx="213">
                  <c:v>596</c:v>
                </c:pt>
                <c:pt idx="214">
                  <c:v>1418.25</c:v>
                </c:pt>
                <c:pt idx="215">
                  <c:v>769.25</c:v>
                </c:pt>
                <c:pt idx="216">
                  <c:v>438.25</c:v>
                </c:pt>
                <c:pt idx="217">
                  <c:v>305.25</c:v>
                </c:pt>
                <c:pt idx="218">
                  <c:v>394.25</c:v>
                </c:pt>
                <c:pt idx="219">
                  <c:v>500.75</c:v>
                </c:pt>
                <c:pt idx="220">
                  <c:v>279</c:v>
                </c:pt>
                <c:pt idx="221">
                  <c:v>281.5</c:v>
                </c:pt>
                <c:pt idx="222">
                  <c:v>344</c:v>
                </c:pt>
                <c:pt idx="223">
                  <c:v>310.25</c:v>
                </c:pt>
                <c:pt idx="224">
                  <c:v>474.75</c:v>
                </c:pt>
                <c:pt idx="225">
                  <c:v>8.75</c:v>
                </c:pt>
                <c:pt idx="226">
                  <c:v>224.5</c:v>
                </c:pt>
                <c:pt idx="227">
                  <c:v>338</c:v>
                </c:pt>
                <c:pt idx="228">
                  <c:v>602</c:v>
                </c:pt>
                <c:pt idx="229">
                  <c:v>648.5</c:v>
                </c:pt>
                <c:pt idx="230">
                  <c:v>846.75</c:v>
                </c:pt>
                <c:pt idx="231">
                  <c:v>811.5</c:v>
                </c:pt>
                <c:pt idx="232">
                  <c:v>454.75</c:v>
                </c:pt>
                <c:pt idx="233">
                  <c:v>857.25</c:v>
                </c:pt>
                <c:pt idx="234">
                  <c:v>813</c:v>
                </c:pt>
                <c:pt idx="235">
                  <c:v>898.75</c:v>
                </c:pt>
                <c:pt idx="236">
                  <c:v>1108.75</c:v>
                </c:pt>
                <c:pt idx="237">
                  <c:v>666.5</c:v>
                </c:pt>
                <c:pt idx="238">
                  <c:v>526</c:v>
                </c:pt>
                <c:pt idx="239">
                  <c:v>1061.5</c:v>
                </c:pt>
                <c:pt idx="240">
                  <c:v>852.75</c:v>
                </c:pt>
                <c:pt idx="241">
                  <c:v>1043.5</c:v>
                </c:pt>
                <c:pt idx="242">
                  <c:v>970.75</c:v>
                </c:pt>
                <c:pt idx="243">
                  <c:v>1063</c:v>
                </c:pt>
                <c:pt idx="244">
                  <c:v>671.5</c:v>
                </c:pt>
                <c:pt idx="245">
                  <c:v>761.75</c:v>
                </c:pt>
                <c:pt idx="246">
                  <c:v>968.25</c:v>
                </c:pt>
                <c:pt idx="247">
                  <c:v>1020.5</c:v>
                </c:pt>
                <c:pt idx="248">
                  <c:v>671.5</c:v>
                </c:pt>
                <c:pt idx="249">
                  <c:v>1028.75</c:v>
                </c:pt>
                <c:pt idx="250">
                  <c:v>461.25</c:v>
                </c:pt>
                <c:pt idx="251">
                  <c:v>638</c:v>
                </c:pt>
                <c:pt idx="252">
                  <c:v>626.75</c:v>
                </c:pt>
                <c:pt idx="253">
                  <c:v>752.5</c:v>
                </c:pt>
                <c:pt idx="254">
                  <c:v>513.25</c:v>
                </c:pt>
                <c:pt idx="255">
                  <c:v>734</c:v>
                </c:pt>
                <c:pt idx="256">
                  <c:v>961.5</c:v>
                </c:pt>
                <c:pt idx="257">
                  <c:v>1612</c:v>
                </c:pt>
                <c:pt idx="258">
                  <c:v>1068.75</c:v>
                </c:pt>
                <c:pt idx="259">
                  <c:v>1224</c:v>
                </c:pt>
                <c:pt idx="260">
                  <c:v>1296.5</c:v>
                </c:pt>
                <c:pt idx="261">
                  <c:v>921</c:v>
                </c:pt>
                <c:pt idx="262">
                  <c:v>848.25</c:v>
                </c:pt>
                <c:pt idx="263">
                  <c:v>708.75</c:v>
                </c:pt>
                <c:pt idx="264">
                  <c:v>687.75</c:v>
                </c:pt>
                <c:pt idx="265">
                  <c:v>903.75</c:v>
                </c:pt>
                <c:pt idx="266">
                  <c:v>769.5</c:v>
                </c:pt>
                <c:pt idx="267">
                  <c:v>1233.75</c:v>
                </c:pt>
                <c:pt idx="268">
                  <c:v>688.5</c:v>
                </c:pt>
                <c:pt idx="269">
                  <c:v>1059.75</c:v>
                </c:pt>
                <c:pt idx="270">
                  <c:v>501.75</c:v>
                </c:pt>
                <c:pt idx="271">
                  <c:v>1035.75</c:v>
                </c:pt>
                <c:pt idx="272">
                  <c:v>830.25</c:v>
                </c:pt>
                <c:pt idx="273">
                  <c:v>726.25</c:v>
                </c:pt>
                <c:pt idx="274">
                  <c:v>881.75</c:v>
                </c:pt>
                <c:pt idx="275">
                  <c:v>548</c:v>
                </c:pt>
                <c:pt idx="276">
                  <c:v>1335</c:v>
                </c:pt>
                <c:pt idx="277">
                  <c:v>826.25</c:v>
                </c:pt>
                <c:pt idx="278">
                  <c:v>1004.25</c:v>
                </c:pt>
                <c:pt idx="279">
                  <c:v>1252.75</c:v>
                </c:pt>
                <c:pt idx="280">
                  <c:v>1108.75</c:v>
                </c:pt>
                <c:pt idx="281">
                  <c:v>995.75</c:v>
                </c:pt>
                <c:pt idx="282">
                  <c:v>894</c:v>
                </c:pt>
                <c:pt idx="283">
                  <c:v>1028</c:v>
                </c:pt>
                <c:pt idx="284">
                  <c:v>1080.25</c:v>
                </c:pt>
                <c:pt idx="285">
                  <c:v>755</c:v>
                </c:pt>
                <c:pt idx="286">
                  <c:v>1316</c:v>
                </c:pt>
                <c:pt idx="287">
                  <c:v>894</c:v>
                </c:pt>
                <c:pt idx="288">
                  <c:v>1107.25</c:v>
                </c:pt>
                <c:pt idx="289">
                  <c:v>910.25</c:v>
                </c:pt>
                <c:pt idx="290">
                  <c:v>568</c:v>
                </c:pt>
                <c:pt idx="291">
                  <c:v>894.25</c:v>
                </c:pt>
                <c:pt idx="292">
                  <c:v>807</c:v>
                </c:pt>
                <c:pt idx="293">
                  <c:v>730.25</c:v>
                </c:pt>
                <c:pt idx="294">
                  <c:v>1446</c:v>
                </c:pt>
                <c:pt idx="295">
                  <c:v>1231.75</c:v>
                </c:pt>
                <c:pt idx="296">
                  <c:v>673.75</c:v>
                </c:pt>
                <c:pt idx="297">
                  <c:v>1706.5</c:v>
                </c:pt>
                <c:pt idx="298">
                  <c:v>1215.75</c:v>
                </c:pt>
                <c:pt idx="299">
                  <c:v>509.5</c:v>
                </c:pt>
                <c:pt idx="300">
                  <c:v>1348.5</c:v>
                </c:pt>
                <c:pt idx="301">
                  <c:v>1424.75</c:v>
                </c:pt>
              </c:numCache>
            </c:numRef>
          </c:val>
        </c:ser>
        <c:ser>
          <c:idx val="4"/>
          <c:order val="4"/>
          <c:tx>
            <c:strRef>
              <c:f>Reward_Agent_Expert!$F$1</c:f>
              <c:strCache>
                <c:ptCount val="1"/>
                <c:pt idx="0">
                  <c:v>Maximum Agent</c:v>
                </c:pt>
              </c:strCache>
            </c:strRef>
          </c:tx>
          <c:spPr>
            <a:solidFill>
              <a:schemeClr val="tx2">
                <a:lumMod val="60000"/>
                <a:lumOff val="40000"/>
                <a:alpha val="50196"/>
              </a:schemeClr>
            </a:solidFill>
            <a:ln>
              <a:noFill/>
            </a:ln>
          </c:spPr>
          <c:cat>
            <c:numRef>
              <c:f>Reward_Agent_Expert!$A$2:$A$303</c:f>
              <c:numCache>
                <c:formatCode>General</c:formatCode>
                <c:ptCount val="3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</c:numCache>
            </c:numRef>
          </c:cat>
          <c:val>
            <c:numRef>
              <c:f>Reward_Agent_Expert!$F$2:$F$303</c:f>
              <c:numCache>
                <c:formatCode>General</c:formatCode>
                <c:ptCount val="302"/>
                <c:pt idx="0">
                  <c:v>0</c:v>
                </c:pt>
                <c:pt idx="1">
                  <c:v>3893.25</c:v>
                </c:pt>
                <c:pt idx="2">
                  <c:v>576</c:v>
                </c:pt>
                <c:pt idx="3">
                  <c:v>805.25</c:v>
                </c:pt>
                <c:pt idx="4">
                  <c:v>4221.25</c:v>
                </c:pt>
                <c:pt idx="5">
                  <c:v>14492.5</c:v>
                </c:pt>
                <c:pt idx="6">
                  <c:v>5206</c:v>
                </c:pt>
                <c:pt idx="7">
                  <c:v>5677.5</c:v>
                </c:pt>
                <c:pt idx="8">
                  <c:v>3133.75</c:v>
                </c:pt>
                <c:pt idx="9">
                  <c:v>3784.75</c:v>
                </c:pt>
                <c:pt idx="10">
                  <c:v>1118</c:v>
                </c:pt>
                <c:pt idx="11">
                  <c:v>1278.5</c:v>
                </c:pt>
                <c:pt idx="12">
                  <c:v>3857.25</c:v>
                </c:pt>
                <c:pt idx="13">
                  <c:v>4149.25</c:v>
                </c:pt>
                <c:pt idx="14">
                  <c:v>7621.5</c:v>
                </c:pt>
                <c:pt idx="15">
                  <c:v>3128.25</c:v>
                </c:pt>
                <c:pt idx="16">
                  <c:v>8750</c:v>
                </c:pt>
                <c:pt idx="17">
                  <c:v>2826.25</c:v>
                </c:pt>
                <c:pt idx="18">
                  <c:v>603.5</c:v>
                </c:pt>
                <c:pt idx="19">
                  <c:v>2944</c:v>
                </c:pt>
                <c:pt idx="20">
                  <c:v>20</c:v>
                </c:pt>
                <c:pt idx="21">
                  <c:v>443</c:v>
                </c:pt>
                <c:pt idx="22">
                  <c:v>1665.5</c:v>
                </c:pt>
                <c:pt idx="23">
                  <c:v>15</c:v>
                </c:pt>
                <c:pt idx="24">
                  <c:v>2430.5</c:v>
                </c:pt>
                <c:pt idx="25">
                  <c:v>3865.5</c:v>
                </c:pt>
                <c:pt idx="26">
                  <c:v>10228.5</c:v>
                </c:pt>
                <c:pt idx="27">
                  <c:v>3974</c:v>
                </c:pt>
                <c:pt idx="28">
                  <c:v>1219.5</c:v>
                </c:pt>
                <c:pt idx="29">
                  <c:v>2688.75</c:v>
                </c:pt>
                <c:pt idx="30">
                  <c:v>4175.5</c:v>
                </c:pt>
                <c:pt idx="31">
                  <c:v>1968.5</c:v>
                </c:pt>
                <c:pt idx="32">
                  <c:v>1336.5</c:v>
                </c:pt>
                <c:pt idx="33">
                  <c:v>3437.25</c:v>
                </c:pt>
                <c:pt idx="34">
                  <c:v>2573.5</c:v>
                </c:pt>
                <c:pt idx="35">
                  <c:v>1235</c:v>
                </c:pt>
                <c:pt idx="36">
                  <c:v>1500.5</c:v>
                </c:pt>
                <c:pt idx="37">
                  <c:v>6182</c:v>
                </c:pt>
                <c:pt idx="38">
                  <c:v>1014.25</c:v>
                </c:pt>
                <c:pt idx="39">
                  <c:v>1477.25</c:v>
                </c:pt>
                <c:pt idx="40">
                  <c:v>2362.25</c:v>
                </c:pt>
                <c:pt idx="41">
                  <c:v>952.25</c:v>
                </c:pt>
                <c:pt idx="42">
                  <c:v>2167</c:v>
                </c:pt>
                <c:pt idx="43">
                  <c:v>2802.75</c:v>
                </c:pt>
                <c:pt idx="44">
                  <c:v>836</c:v>
                </c:pt>
                <c:pt idx="45">
                  <c:v>4348</c:v>
                </c:pt>
                <c:pt idx="46">
                  <c:v>2083.75</c:v>
                </c:pt>
                <c:pt idx="47">
                  <c:v>5792.25</c:v>
                </c:pt>
                <c:pt idx="48">
                  <c:v>1299</c:v>
                </c:pt>
                <c:pt idx="49">
                  <c:v>4839.5</c:v>
                </c:pt>
                <c:pt idx="50">
                  <c:v>3426.25</c:v>
                </c:pt>
                <c:pt idx="51">
                  <c:v>2690.5</c:v>
                </c:pt>
                <c:pt idx="52">
                  <c:v>8280.25</c:v>
                </c:pt>
                <c:pt idx="53">
                  <c:v>3313.75</c:v>
                </c:pt>
                <c:pt idx="54">
                  <c:v>5550.5</c:v>
                </c:pt>
                <c:pt idx="55">
                  <c:v>3632.75</c:v>
                </c:pt>
                <c:pt idx="56">
                  <c:v>2548.75</c:v>
                </c:pt>
                <c:pt idx="57">
                  <c:v>1084.25</c:v>
                </c:pt>
                <c:pt idx="58">
                  <c:v>3335.75</c:v>
                </c:pt>
                <c:pt idx="59">
                  <c:v>2173</c:v>
                </c:pt>
                <c:pt idx="60">
                  <c:v>2546</c:v>
                </c:pt>
                <c:pt idx="61">
                  <c:v>1224.25</c:v>
                </c:pt>
                <c:pt idx="62">
                  <c:v>1371.5</c:v>
                </c:pt>
                <c:pt idx="63">
                  <c:v>2073</c:v>
                </c:pt>
                <c:pt idx="64">
                  <c:v>3292.5</c:v>
                </c:pt>
                <c:pt idx="65">
                  <c:v>1553</c:v>
                </c:pt>
                <c:pt idx="66">
                  <c:v>2506</c:v>
                </c:pt>
                <c:pt idx="67">
                  <c:v>1953.75</c:v>
                </c:pt>
                <c:pt idx="68">
                  <c:v>2316</c:v>
                </c:pt>
                <c:pt idx="69">
                  <c:v>2929.25</c:v>
                </c:pt>
                <c:pt idx="70">
                  <c:v>2587.25</c:v>
                </c:pt>
                <c:pt idx="71">
                  <c:v>1811.75</c:v>
                </c:pt>
                <c:pt idx="72">
                  <c:v>1020.25</c:v>
                </c:pt>
                <c:pt idx="73">
                  <c:v>2746.25</c:v>
                </c:pt>
                <c:pt idx="74">
                  <c:v>3918.25</c:v>
                </c:pt>
                <c:pt idx="75">
                  <c:v>1249.75</c:v>
                </c:pt>
                <c:pt idx="76">
                  <c:v>778</c:v>
                </c:pt>
                <c:pt idx="77">
                  <c:v>3885.25</c:v>
                </c:pt>
                <c:pt idx="78">
                  <c:v>4040.5</c:v>
                </c:pt>
                <c:pt idx="79">
                  <c:v>2597.75</c:v>
                </c:pt>
                <c:pt idx="80">
                  <c:v>1552</c:v>
                </c:pt>
                <c:pt idx="81">
                  <c:v>2899.5</c:v>
                </c:pt>
                <c:pt idx="82">
                  <c:v>3577</c:v>
                </c:pt>
                <c:pt idx="83">
                  <c:v>9942</c:v>
                </c:pt>
                <c:pt idx="84">
                  <c:v>4399</c:v>
                </c:pt>
                <c:pt idx="85">
                  <c:v>4437.5</c:v>
                </c:pt>
                <c:pt idx="86">
                  <c:v>5138.25</c:v>
                </c:pt>
                <c:pt idx="87">
                  <c:v>2979.75</c:v>
                </c:pt>
                <c:pt idx="88">
                  <c:v>9483.5</c:v>
                </c:pt>
                <c:pt idx="89">
                  <c:v>5759</c:v>
                </c:pt>
                <c:pt idx="90">
                  <c:v>2275.5</c:v>
                </c:pt>
                <c:pt idx="91">
                  <c:v>1514.25</c:v>
                </c:pt>
                <c:pt idx="92">
                  <c:v>918.5</c:v>
                </c:pt>
                <c:pt idx="93">
                  <c:v>1638.75</c:v>
                </c:pt>
                <c:pt idx="94">
                  <c:v>2054.75</c:v>
                </c:pt>
                <c:pt idx="95">
                  <c:v>2871.25</c:v>
                </c:pt>
                <c:pt idx="96">
                  <c:v>1080.75</c:v>
                </c:pt>
                <c:pt idx="97">
                  <c:v>1404</c:v>
                </c:pt>
                <c:pt idx="98">
                  <c:v>2039</c:v>
                </c:pt>
                <c:pt idx="99">
                  <c:v>1273.5</c:v>
                </c:pt>
                <c:pt idx="100">
                  <c:v>4213.25</c:v>
                </c:pt>
                <c:pt idx="101">
                  <c:v>1525.5</c:v>
                </c:pt>
                <c:pt idx="102">
                  <c:v>1135.25</c:v>
                </c:pt>
                <c:pt idx="103">
                  <c:v>3413</c:v>
                </c:pt>
                <c:pt idx="104">
                  <c:v>1486</c:v>
                </c:pt>
                <c:pt idx="105">
                  <c:v>2036.25</c:v>
                </c:pt>
                <c:pt idx="106">
                  <c:v>1174.75</c:v>
                </c:pt>
                <c:pt idx="107">
                  <c:v>2166</c:v>
                </c:pt>
                <c:pt idx="108">
                  <c:v>2913.5</c:v>
                </c:pt>
                <c:pt idx="109">
                  <c:v>2690.25</c:v>
                </c:pt>
                <c:pt idx="110">
                  <c:v>1403</c:v>
                </c:pt>
                <c:pt idx="111">
                  <c:v>1394</c:v>
                </c:pt>
                <c:pt idx="112">
                  <c:v>2543.25</c:v>
                </c:pt>
                <c:pt idx="113">
                  <c:v>1797.75</c:v>
                </c:pt>
                <c:pt idx="114">
                  <c:v>899.5</c:v>
                </c:pt>
                <c:pt idx="115">
                  <c:v>3000.5</c:v>
                </c:pt>
                <c:pt idx="116">
                  <c:v>2677.25</c:v>
                </c:pt>
                <c:pt idx="117">
                  <c:v>1491.25</c:v>
                </c:pt>
                <c:pt idx="118">
                  <c:v>1611.25</c:v>
                </c:pt>
                <c:pt idx="119">
                  <c:v>1811.25</c:v>
                </c:pt>
                <c:pt idx="120">
                  <c:v>1880.25</c:v>
                </c:pt>
                <c:pt idx="121">
                  <c:v>1979.25</c:v>
                </c:pt>
                <c:pt idx="122">
                  <c:v>2050</c:v>
                </c:pt>
                <c:pt idx="123">
                  <c:v>1692.75</c:v>
                </c:pt>
                <c:pt idx="124">
                  <c:v>1214.25</c:v>
                </c:pt>
                <c:pt idx="125">
                  <c:v>1219.25</c:v>
                </c:pt>
                <c:pt idx="126">
                  <c:v>3173.75</c:v>
                </c:pt>
                <c:pt idx="127">
                  <c:v>1544.5</c:v>
                </c:pt>
                <c:pt idx="128">
                  <c:v>904.25</c:v>
                </c:pt>
                <c:pt idx="129">
                  <c:v>1067</c:v>
                </c:pt>
                <c:pt idx="130">
                  <c:v>493</c:v>
                </c:pt>
                <c:pt idx="131">
                  <c:v>848</c:v>
                </c:pt>
                <c:pt idx="132">
                  <c:v>1815.5</c:v>
                </c:pt>
                <c:pt idx="133">
                  <c:v>941.75</c:v>
                </c:pt>
                <c:pt idx="134">
                  <c:v>1332.5</c:v>
                </c:pt>
                <c:pt idx="135">
                  <c:v>1591.5</c:v>
                </c:pt>
                <c:pt idx="136">
                  <c:v>1290</c:v>
                </c:pt>
                <c:pt idx="137">
                  <c:v>1677.5</c:v>
                </c:pt>
                <c:pt idx="138">
                  <c:v>2223.5</c:v>
                </c:pt>
                <c:pt idx="139">
                  <c:v>474.5</c:v>
                </c:pt>
                <c:pt idx="140">
                  <c:v>1648</c:v>
                </c:pt>
                <c:pt idx="141">
                  <c:v>1864.75</c:v>
                </c:pt>
                <c:pt idx="142">
                  <c:v>2730.5</c:v>
                </c:pt>
                <c:pt idx="143">
                  <c:v>1428.75</c:v>
                </c:pt>
                <c:pt idx="144">
                  <c:v>2147</c:v>
                </c:pt>
                <c:pt idx="145">
                  <c:v>1997</c:v>
                </c:pt>
                <c:pt idx="146">
                  <c:v>949</c:v>
                </c:pt>
                <c:pt idx="147">
                  <c:v>3957.25</c:v>
                </c:pt>
                <c:pt idx="148">
                  <c:v>1661.5</c:v>
                </c:pt>
                <c:pt idx="149">
                  <c:v>2821.75</c:v>
                </c:pt>
                <c:pt idx="150">
                  <c:v>5529</c:v>
                </c:pt>
                <c:pt idx="151">
                  <c:v>1651.75</c:v>
                </c:pt>
                <c:pt idx="152">
                  <c:v>2258.25</c:v>
                </c:pt>
                <c:pt idx="153">
                  <c:v>2178.25</c:v>
                </c:pt>
                <c:pt idx="154">
                  <c:v>1196</c:v>
                </c:pt>
                <c:pt idx="155">
                  <c:v>1631</c:v>
                </c:pt>
                <c:pt idx="156">
                  <c:v>664</c:v>
                </c:pt>
                <c:pt idx="157">
                  <c:v>1446.5</c:v>
                </c:pt>
                <c:pt idx="158">
                  <c:v>3514</c:v>
                </c:pt>
                <c:pt idx="159">
                  <c:v>2429.25</c:v>
                </c:pt>
                <c:pt idx="160">
                  <c:v>1732.75</c:v>
                </c:pt>
                <c:pt idx="161">
                  <c:v>3179</c:v>
                </c:pt>
                <c:pt idx="162">
                  <c:v>1686.5</c:v>
                </c:pt>
                <c:pt idx="163">
                  <c:v>1682.75</c:v>
                </c:pt>
                <c:pt idx="164">
                  <c:v>3722.75</c:v>
                </c:pt>
                <c:pt idx="165">
                  <c:v>2014</c:v>
                </c:pt>
                <c:pt idx="166">
                  <c:v>3305.75</c:v>
                </c:pt>
                <c:pt idx="167">
                  <c:v>1128.5</c:v>
                </c:pt>
                <c:pt idx="168">
                  <c:v>4124.25</c:v>
                </c:pt>
                <c:pt idx="169">
                  <c:v>1152.25</c:v>
                </c:pt>
                <c:pt idx="170">
                  <c:v>2015.5</c:v>
                </c:pt>
                <c:pt idx="171">
                  <c:v>4527.5</c:v>
                </c:pt>
                <c:pt idx="172">
                  <c:v>2074</c:v>
                </c:pt>
                <c:pt idx="173">
                  <c:v>2595.25</c:v>
                </c:pt>
                <c:pt idx="174">
                  <c:v>2575</c:v>
                </c:pt>
                <c:pt idx="175">
                  <c:v>2977.25</c:v>
                </c:pt>
                <c:pt idx="176">
                  <c:v>2540.75</c:v>
                </c:pt>
                <c:pt idx="177">
                  <c:v>2181</c:v>
                </c:pt>
                <c:pt idx="178">
                  <c:v>2920</c:v>
                </c:pt>
                <c:pt idx="179">
                  <c:v>3029.25</c:v>
                </c:pt>
                <c:pt idx="180">
                  <c:v>1966.25</c:v>
                </c:pt>
                <c:pt idx="181">
                  <c:v>1459.25</c:v>
                </c:pt>
                <c:pt idx="182">
                  <c:v>2783.25</c:v>
                </c:pt>
                <c:pt idx="183">
                  <c:v>3174.75</c:v>
                </c:pt>
                <c:pt idx="184">
                  <c:v>4252.5</c:v>
                </c:pt>
                <c:pt idx="185">
                  <c:v>1286.25</c:v>
                </c:pt>
                <c:pt idx="186">
                  <c:v>2774.25</c:v>
                </c:pt>
                <c:pt idx="187">
                  <c:v>1710.5</c:v>
                </c:pt>
                <c:pt idx="188">
                  <c:v>1726</c:v>
                </c:pt>
                <c:pt idx="189">
                  <c:v>3014.5</c:v>
                </c:pt>
                <c:pt idx="190">
                  <c:v>3509.5</c:v>
                </c:pt>
                <c:pt idx="191">
                  <c:v>1769</c:v>
                </c:pt>
                <c:pt idx="192">
                  <c:v>2497</c:v>
                </c:pt>
                <c:pt idx="193">
                  <c:v>5189.25</c:v>
                </c:pt>
                <c:pt idx="194">
                  <c:v>2198.75</c:v>
                </c:pt>
                <c:pt idx="195">
                  <c:v>2019</c:v>
                </c:pt>
                <c:pt idx="196">
                  <c:v>3341.75</c:v>
                </c:pt>
                <c:pt idx="197">
                  <c:v>2627.5</c:v>
                </c:pt>
                <c:pt idx="198">
                  <c:v>1590.5</c:v>
                </c:pt>
                <c:pt idx="199">
                  <c:v>4388.25</c:v>
                </c:pt>
                <c:pt idx="200">
                  <c:v>2375.25</c:v>
                </c:pt>
                <c:pt idx="201">
                  <c:v>1072</c:v>
                </c:pt>
                <c:pt idx="202">
                  <c:v>3426.5</c:v>
                </c:pt>
                <c:pt idx="203">
                  <c:v>3084</c:v>
                </c:pt>
                <c:pt idx="204">
                  <c:v>4813</c:v>
                </c:pt>
                <c:pt idx="205">
                  <c:v>2587.25</c:v>
                </c:pt>
                <c:pt idx="206">
                  <c:v>2929</c:v>
                </c:pt>
                <c:pt idx="207">
                  <c:v>1517.75</c:v>
                </c:pt>
                <c:pt idx="208">
                  <c:v>3571.75</c:v>
                </c:pt>
                <c:pt idx="209">
                  <c:v>4491.25</c:v>
                </c:pt>
                <c:pt idx="210">
                  <c:v>4006.25</c:v>
                </c:pt>
                <c:pt idx="211">
                  <c:v>10368.75</c:v>
                </c:pt>
                <c:pt idx="212">
                  <c:v>2193.25</c:v>
                </c:pt>
                <c:pt idx="213">
                  <c:v>2680.5</c:v>
                </c:pt>
                <c:pt idx="214">
                  <c:v>2452.25</c:v>
                </c:pt>
                <c:pt idx="215">
                  <c:v>1304.25</c:v>
                </c:pt>
                <c:pt idx="216">
                  <c:v>2911.75</c:v>
                </c:pt>
                <c:pt idx="217">
                  <c:v>1523.25</c:v>
                </c:pt>
                <c:pt idx="218">
                  <c:v>1792.75</c:v>
                </c:pt>
                <c:pt idx="219">
                  <c:v>611.25</c:v>
                </c:pt>
                <c:pt idx="220">
                  <c:v>1514.5</c:v>
                </c:pt>
                <c:pt idx="221">
                  <c:v>823</c:v>
                </c:pt>
                <c:pt idx="222">
                  <c:v>685</c:v>
                </c:pt>
                <c:pt idx="223">
                  <c:v>1440.25</c:v>
                </c:pt>
                <c:pt idx="224">
                  <c:v>1030.25</c:v>
                </c:pt>
                <c:pt idx="225">
                  <c:v>600.75</c:v>
                </c:pt>
                <c:pt idx="226">
                  <c:v>1290.5</c:v>
                </c:pt>
                <c:pt idx="227">
                  <c:v>1344.5</c:v>
                </c:pt>
                <c:pt idx="228">
                  <c:v>1538</c:v>
                </c:pt>
                <c:pt idx="229">
                  <c:v>1182.5</c:v>
                </c:pt>
                <c:pt idx="230">
                  <c:v>2060.75</c:v>
                </c:pt>
                <c:pt idx="231">
                  <c:v>3549</c:v>
                </c:pt>
                <c:pt idx="232">
                  <c:v>3984.25</c:v>
                </c:pt>
                <c:pt idx="233">
                  <c:v>3015.75</c:v>
                </c:pt>
                <c:pt idx="234">
                  <c:v>1602</c:v>
                </c:pt>
                <c:pt idx="235">
                  <c:v>3296.25</c:v>
                </c:pt>
                <c:pt idx="236">
                  <c:v>613.75</c:v>
                </c:pt>
                <c:pt idx="237">
                  <c:v>585</c:v>
                </c:pt>
                <c:pt idx="238">
                  <c:v>1495</c:v>
                </c:pt>
                <c:pt idx="239">
                  <c:v>2581</c:v>
                </c:pt>
                <c:pt idx="240">
                  <c:v>3615.25</c:v>
                </c:pt>
                <c:pt idx="241">
                  <c:v>13099.5</c:v>
                </c:pt>
                <c:pt idx="242">
                  <c:v>1821.25</c:v>
                </c:pt>
                <c:pt idx="243">
                  <c:v>950</c:v>
                </c:pt>
                <c:pt idx="244">
                  <c:v>1294</c:v>
                </c:pt>
                <c:pt idx="245">
                  <c:v>5127.25</c:v>
                </c:pt>
                <c:pt idx="246">
                  <c:v>2950.25</c:v>
                </c:pt>
                <c:pt idx="247">
                  <c:v>6057.5</c:v>
                </c:pt>
                <c:pt idx="248">
                  <c:v>1864.5</c:v>
                </c:pt>
                <c:pt idx="249">
                  <c:v>2750.25</c:v>
                </c:pt>
                <c:pt idx="250">
                  <c:v>2766.75</c:v>
                </c:pt>
                <c:pt idx="251">
                  <c:v>1838</c:v>
                </c:pt>
                <c:pt idx="252">
                  <c:v>3254.75</c:v>
                </c:pt>
                <c:pt idx="253">
                  <c:v>1691.5</c:v>
                </c:pt>
                <c:pt idx="254">
                  <c:v>3204.25</c:v>
                </c:pt>
                <c:pt idx="255">
                  <c:v>2085</c:v>
                </c:pt>
                <c:pt idx="256">
                  <c:v>2044</c:v>
                </c:pt>
                <c:pt idx="257">
                  <c:v>3832</c:v>
                </c:pt>
                <c:pt idx="258">
                  <c:v>1943.75</c:v>
                </c:pt>
                <c:pt idx="259">
                  <c:v>2000</c:v>
                </c:pt>
                <c:pt idx="260">
                  <c:v>2987.5</c:v>
                </c:pt>
                <c:pt idx="261">
                  <c:v>979</c:v>
                </c:pt>
                <c:pt idx="262">
                  <c:v>4195.75</c:v>
                </c:pt>
                <c:pt idx="263">
                  <c:v>996.75</c:v>
                </c:pt>
                <c:pt idx="264">
                  <c:v>2249.75</c:v>
                </c:pt>
                <c:pt idx="265">
                  <c:v>2440.75</c:v>
                </c:pt>
                <c:pt idx="266">
                  <c:v>1727</c:v>
                </c:pt>
                <c:pt idx="267">
                  <c:v>3050.75</c:v>
                </c:pt>
                <c:pt idx="268">
                  <c:v>5882</c:v>
                </c:pt>
                <c:pt idx="269">
                  <c:v>1831.75</c:v>
                </c:pt>
                <c:pt idx="270">
                  <c:v>5977.75</c:v>
                </c:pt>
                <c:pt idx="271">
                  <c:v>2201.75</c:v>
                </c:pt>
                <c:pt idx="272">
                  <c:v>2138.25</c:v>
                </c:pt>
                <c:pt idx="273">
                  <c:v>2549.25</c:v>
                </c:pt>
                <c:pt idx="274">
                  <c:v>2770.25</c:v>
                </c:pt>
                <c:pt idx="275">
                  <c:v>1493.5</c:v>
                </c:pt>
                <c:pt idx="276">
                  <c:v>4995.5</c:v>
                </c:pt>
                <c:pt idx="277">
                  <c:v>4594.25</c:v>
                </c:pt>
                <c:pt idx="278">
                  <c:v>4107.25</c:v>
                </c:pt>
                <c:pt idx="279">
                  <c:v>1898.75</c:v>
                </c:pt>
                <c:pt idx="280">
                  <c:v>4845.75</c:v>
                </c:pt>
                <c:pt idx="281">
                  <c:v>2828.25</c:v>
                </c:pt>
                <c:pt idx="282">
                  <c:v>3008.5</c:v>
                </c:pt>
                <c:pt idx="283">
                  <c:v>2605.5</c:v>
                </c:pt>
                <c:pt idx="284">
                  <c:v>4100.75</c:v>
                </c:pt>
                <c:pt idx="285">
                  <c:v>3636.5</c:v>
                </c:pt>
                <c:pt idx="286">
                  <c:v>2621</c:v>
                </c:pt>
                <c:pt idx="287">
                  <c:v>4180.5</c:v>
                </c:pt>
                <c:pt idx="288">
                  <c:v>3151.25</c:v>
                </c:pt>
                <c:pt idx="289">
                  <c:v>3441.75</c:v>
                </c:pt>
                <c:pt idx="290">
                  <c:v>2735</c:v>
                </c:pt>
                <c:pt idx="291">
                  <c:v>2135.75</c:v>
                </c:pt>
                <c:pt idx="292">
                  <c:v>4453.5</c:v>
                </c:pt>
                <c:pt idx="293">
                  <c:v>1917.75</c:v>
                </c:pt>
                <c:pt idx="294">
                  <c:v>2284.5</c:v>
                </c:pt>
                <c:pt idx="295">
                  <c:v>1720.25</c:v>
                </c:pt>
                <c:pt idx="296">
                  <c:v>3216.25</c:v>
                </c:pt>
                <c:pt idx="297">
                  <c:v>5740</c:v>
                </c:pt>
                <c:pt idx="298">
                  <c:v>3497.25</c:v>
                </c:pt>
                <c:pt idx="299">
                  <c:v>1565</c:v>
                </c:pt>
                <c:pt idx="300">
                  <c:v>3464.5</c:v>
                </c:pt>
                <c:pt idx="301">
                  <c:v>2083.25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259520"/>
        <c:axId val="185261056"/>
      </c:areaChart>
      <c:barChart>
        <c:barDir val="col"/>
        <c:grouping val="clustered"/>
        <c:varyColors val="0"/>
        <c:ser>
          <c:idx val="10"/>
          <c:order val="10"/>
          <c:tx>
            <c:v>Abweichendes Training</c:v>
          </c:tx>
          <c:spPr>
            <a:solidFill>
              <a:schemeClr val="accent2">
                <a:alpha val="35000"/>
              </a:schemeClr>
            </a:solidFill>
          </c:spPr>
          <c:invertIfNegative val="0"/>
          <c:cat>
            <c:numRef>
              <c:f>Reward_Agent_Expert!$A$2:$A$303</c:f>
              <c:numCache>
                <c:formatCode>General</c:formatCode>
                <c:ptCount val="3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</c:numCache>
            </c:numRef>
          </c:cat>
          <c:val>
            <c:numRef>
              <c:f>Reward_Agent_Expert!$L$2:$L$303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10000</c:v>
                </c:pt>
                <c:pt idx="121">
                  <c:v>10000</c:v>
                </c:pt>
                <c:pt idx="122">
                  <c:v>10000</c:v>
                </c:pt>
                <c:pt idx="123">
                  <c:v>10000</c:v>
                </c:pt>
                <c:pt idx="124">
                  <c:v>10000</c:v>
                </c:pt>
                <c:pt idx="125">
                  <c:v>10000</c:v>
                </c:pt>
                <c:pt idx="126">
                  <c:v>10000</c:v>
                </c:pt>
                <c:pt idx="127">
                  <c:v>10000</c:v>
                </c:pt>
                <c:pt idx="128">
                  <c:v>10000</c:v>
                </c:pt>
                <c:pt idx="129">
                  <c:v>10000</c:v>
                </c:pt>
                <c:pt idx="130">
                  <c:v>10000</c:v>
                </c:pt>
                <c:pt idx="131">
                  <c:v>10000</c:v>
                </c:pt>
                <c:pt idx="132">
                  <c:v>10000</c:v>
                </c:pt>
                <c:pt idx="133">
                  <c:v>10000</c:v>
                </c:pt>
                <c:pt idx="134">
                  <c:v>10000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10000</c:v>
                </c:pt>
                <c:pt idx="216">
                  <c:v>10000</c:v>
                </c:pt>
                <c:pt idx="217">
                  <c:v>10000</c:v>
                </c:pt>
                <c:pt idx="218">
                  <c:v>10000</c:v>
                </c:pt>
                <c:pt idx="219">
                  <c:v>10000</c:v>
                </c:pt>
                <c:pt idx="220">
                  <c:v>10000</c:v>
                </c:pt>
                <c:pt idx="221">
                  <c:v>10000</c:v>
                </c:pt>
                <c:pt idx="222">
                  <c:v>10000</c:v>
                </c:pt>
                <c:pt idx="223">
                  <c:v>10000</c:v>
                </c:pt>
                <c:pt idx="224">
                  <c:v>10000</c:v>
                </c:pt>
                <c:pt idx="225">
                  <c:v>10000</c:v>
                </c:pt>
                <c:pt idx="226">
                  <c:v>10000</c:v>
                </c:pt>
                <c:pt idx="227">
                  <c:v>10000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5259520"/>
        <c:axId val="185261056"/>
      </c:barChart>
      <c:lineChart>
        <c:grouping val="standard"/>
        <c:varyColors val="0"/>
        <c:ser>
          <c:idx val="5"/>
          <c:order val="5"/>
          <c:tx>
            <c:strRef>
              <c:f>Reward_Agent_Expert!$G$1</c:f>
              <c:strCache>
                <c:ptCount val="1"/>
                <c:pt idx="0">
                  <c:v>Minimum Experte</c:v>
                </c:pt>
              </c:strCache>
            </c:strRef>
          </c:tx>
          <c:spPr>
            <a:ln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Reward_Agent_Expert!$A$2:$A$303</c:f>
              <c:numCache>
                <c:formatCode>General</c:formatCode>
                <c:ptCount val="3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</c:numCache>
            </c:numRef>
          </c:cat>
          <c:val>
            <c:numRef>
              <c:f>Reward_Agent_Expert!$G$2:$G$303</c:f>
              <c:numCache>
                <c:formatCode>General</c:formatCode>
                <c:ptCount val="302"/>
                <c:pt idx="0">
                  <c:v>611</c:v>
                </c:pt>
                <c:pt idx="1">
                  <c:v>611</c:v>
                </c:pt>
                <c:pt idx="2">
                  <c:v>611</c:v>
                </c:pt>
                <c:pt idx="3">
                  <c:v>611</c:v>
                </c:pt>
                <c:pt idx="4">
                  <c:v>611</c:v>
                </c:pt>
                <c:pt idx="5">
                  <c:v>611</c:v>
                </c:pt>
                <c:pt idx="6">
                  <c:v>611</c:v>
                </c:pt>
                <c:pt idx="7">
                  <c:v>611</c:v>
                </c:pt>
                <c:pt idx="8">
                  <c:v>611</c:v>
                </c:pt>
                <c:pt idx="9">
                  <c:v>611</c:v>
                </c:pt>
                <c:pt idx="10">
                  <c:v>611</c:v>
                </c:pt>
                <c:pt idx="11">
                  <c:v>611</c:v>
                </c:pt>
                <c:pt idx="12">
                  <c:v>611</c:v>
                </c:pt>
                <c:pt idx="13">
                  <c:v>611</c:v>
                </c:pt>
                <c:pt idx="14">
                  <c:v>611</c:v>
                </c:pt>
                <c:pt idx="15">
                  <c:v>611</c:v>
                </c:pt>
                <c:pt idx="16">
                  <c:v>611</c:v>
                </c:pt>
                <c:pt idx="17">
                  <c:v>611</c:v>
                </c:pt>
                <c:pt idx="18">
                  <c:v>611</c:v>
                </c:pt>
                <c:pt idx="19">
                  <c:v>611</c:v>
                </c:pt>
                <c:pt idx="20">
                  <c:v>611</c:v>
                </c:pt>
                <c:pt idx="21">
                  <c:v>611</c:v>
                </c:pt>
                <c:pt idx="22">
                  <c:v>611</c:v>
                </c:pt>
                <c:pt idx="23">
                  <c:v>611</c:v>
                </c:pt>
                <c:pt idx="24">
                  <c:v>611</c:v>
                </c:pt>
                <c:pt idx="25">
                  <c:v>611</c:v>
                </c:pt>
                <c:pt idx="26">
                  <c:v>611</c:v>
                </c:pt>
                <c:pt idx="27">
                  <c:v>611</c:v>
                </c:pt>
                <c:pt idx="28">
                  <c:v>611</c:v>
                </c:pt>
                <c:pt idx="29">
                  <c:v>611</c:v>
                </c:pt>
                <c:pt idx="30">
                  <c:v>611</c:v>
                </c:pt>
                <c:pt idx="31">
                  <c:v>611</c:v>
                </c:pt>
                <c:pt idx="32">
                  <c:v>611</c:v>
                </c:pt>
                <c:pt idx="33">
                  <c:v>611</c:v>
                </c:pt>
                <c:pt idx="34">
                  <c:v>611</c:v>
                </c:pt>
                <c:pt idx="35">
                  <c:v>611</c:v>
                </c:pt>
                <c:pt idx="36">
                  <c:v>611</c:v>
                </c:pt>
                <c:pt idx="37">
                  <c:v>611</c:v>
                </c:pt>
                <c:pt idx="38">
                  <c:v>611</c:v>
                </c:pt>
                <c:pt idx="39">
                  <c:v>611</c:v>
                </c:pt>
                <c:pt idx="40">
                  <c:v>611</c:v>
                </c:pt>
                <c:pt idx="41">
                  <c:v>611</c:v>
                </c:pt>
                <c:pt idx="42">
                  <c:v>611</c:v>
                </c:pt>
                <c:pt idx="43">
                  <c:v>611</c:v>
                </c:pt>
                <c:pt idx="44">
                  <c:v>611</c:v>
                </c:pt>
                <c:pt idx="45">
                  <c:v>611</c:v>
                </c:pt>
                <c:pt idx="46">
                  <c:v>611</c:v>
                </c:pt>
                <c:pt idx="47">
                  <c:v>611</c:v>
                </c:pt>
                <c:pt idx="48">
                  <c:v>611</c:v>
                </c:pt>
                <c:pt idx="49">
                  <c:v>611</c:v>
                </c:pt>
                <c:pt idx="50">
                  <c:v>611</c:v>
                </c:pt>
                <c:pt idx="51">
                  <c:v>611</c:v>
                </c:pt>
                <c:pt idx="52">
                  <c:v>611</c:v>
                </c:pt>
                <c:pt idx="53">
                  <c:v>611</c:v>
                </c:pt>
                <c:pt idx="54">
                  <c:v>611</c:v>
                </c:pt>
                <c:pt idx="55">
                  <c:v>611</c:v>
                </c:pt>
                <c:pt idx="56">
                  <c:v>611</c:v>
                </c:pt>
                <c:pt idx="57">
                  <c:v>611</c:v>
                </c:pt>
                <c:pt idx="58">
                  <c:v>611</c:v>
                </c:pt>
                <c:pt idx="59">
                  <c:v>611</c:v>
                </c:pt>
                <c:pt idx="60">
                  <c:v>611</c:v>
                </c:pt>
                <c:pt idx="61">
                  <c:v>611</c:v>
                </c:pt>
                <c:pt idx="62">
                  <c:v>611</c:v>
                </c:pt>
                <c:pt idx="63">
                  <c:v>611</c:v>
                </c:pt>
                <c:pt idx="64">
                  <c:v>611</c:v>
                </c:pt>
                <c:pt idx="65">
                  <c:v>611</c:v>
                </c:pt>
                <c:pt idx="66">
                  <c:v>611</c:v>
                </c:pt>
                <c:pt idx="67">
                  <c:v>611</c:v>
                </c:pt>
                <c:pt idx="68">
                  <c:v>611</c:v>
                </c:pt>
                <c:pt idx="69">
                  <c:v>611</c:v>
                </c:pt>
                <c:pt idx="70">
                  <c:v>611</c:v>
                </c:pt>
                <c:pt idx="71">
                  <c:v>611</c:v>
                </c:pt>
                <c:pt idx="72">
                  <c:v>611</c:v>
                </c:pt>
                <c:pt idx="73">
                  <c:v>611</c:v>
                </c:pt>
                <c:pt idx="74">
                  <c:v>611</c:v>
                </c:pt>
                <c:pt idx="75">
                  <c:v>611</c:v>
                </c:pt>
                <c:pt idx="76">
                  <c:v>611</c:v>
                </c:pt>
                <c:pt idx="77">
                  <c:v>611</c:v>
                </c:pt>
                <c:pt idx="78">
                  <c:v>611</c:v>
                </c:pt>
                <c:pt idx="79">
                  <c:v>611</c:v>
                </c:pt>
                <c:pt idx="80">
                  <c:v>611</c:v>
                </c:pt>
                <c:pt idx="81">
                  <c:v>611</c:v>
                </c:pt>
                <c:pt idx="82">
                  <c:v>611</c:v>
                </c:pt>
                <c:pt idx="83">
                  <c:v>611</c:v>
                </c:pt>
                <c:pt idx="84">
                  <c:v>611</c:v>
                </c:pt>
                <c:pt idx="85">
                  <c:v>611</c:v>
                </c:pt>
                <c:pt idx="86">
                  <c:v>611</c:v>
                </c:pt>
                <c:pt idx="87">
                  <c:v>611</c:v>
                </c:pt>
                <c:pt idx="88">
                  <c:v>611</c:v>
                </c:pt>
                <c:pt idx="89">
                  <c:v>611</c:v>
                </c:pt>
                <c:pt idx="90">
                  <c:v>611</c:v>
                </c:pt>
                <c:pt idx="91">
                  <c:v>611</c:v>
                </c:pt>
                <c:pt idx="92">
                  <c:v>611</c:v>
                </c:pt>
                <c:pt idx="93">
                  <c:v>611</c:v>
                </c:pt>
                <c:pt idx="94">
                  <c:v>611</c:v>
                </c:pt>
                <c:pt idx="95">
                  <c:v>611</c:v>
                </c:pt>
                <c:pt idx="96">
                  <c:v>611</c:v>
                </c:pt>
                <c:pt idx="97">
                  <c:v>611</c:v>
                </c:pt>
                <c:pt idx="98">
                  <c:v>611</c:v>
                </c:pt>
                <c:pt idx="99">
                  <c:v>611</c:v>
                </c:pt>
                <c:pt idx="100">
                  <c:v>611</c:v>
                </c:pt>
                <c:pt idx="101">
                  <c:v>611</c:v>
                </c:pt>
                <c:pt idx="102">
                  <c:v>611</c:v>
                </c:pt>
                <c:pt idx="103">
                  <c:v>611</c:v>
                </c:pt>
                <c:pt idx="104">
                  <c:v>611</c:v>
                </c:pt>
                <c:pt idx="105">
                  <c:v>611</c:v>
                </c:pt>
                <c:pt idx="106">
                  <c:v>611</c:v>
                </c:pt>
                <c:pt idx="107">
                  <c:v>611</c:v>
                </c:pt>
                <c:pt idx="108">
                  <c:v>611</c:v>
                </c:pt>
                <c:pt idx="109">
                  <c:v>611</c:v>
                </c:pt>
                <c:pt idx="110">
                  <c:v>611</c:v>
                </c:pt>
                <c:pt idx="111">
                  <c:v>611</c:v>
                </c:pt>
                <c:pt idx="112">
                  <c:v>611</c:v>
                </c:pt>
                <c:pt idx="113">
                  <c:v>611</c:v>
                </c:pt>
                <c:pt idx="114">
                  <c:v>611</c:v>
                </c:pt>
                <c:pt idx="115">
                  <c:v>611</c:v>
                </c:pt>
                <c:pt idx="116">
                  <c:v>611</c:v>
                </c:pt>
                <c:pt idx="117">
                  <c:v>611</c:v>
                </c:pt>
                <c:pt idx="118">
                  <c:v>611</c:v>
                </c:pt>
                <c:pt idx="119">
                  <c:v>611</c:v>
                </c:pt>
                <c:pt idx="120">
                  <c:v>611</c:v>
                </c:pt>
                <c:pt idx="121">
                  <c:v>611</c:v>
                </c:pt>
                <c:pt idx="122">
                  <c:v>611</c:v>
                </c:pt>
                <c:pt idx="123">
                  <c:v>611</c:v>
                </c:pt>
                <c:pt idx="124">
                  <c:v>611</c:v>
                </c:pt>
                <c:pt idx="125">
                  <c:v>611</c:v>
                </c:pt>
                <c:pt idx="126">
                  <c:v>611</c:v>
                </c:pt>
                <c:pt idx="127">
                  <c:v>611</c:v>
                </c:pt>
                <c:pt idx="128">
                  <c:v>611</c:v>
                </c:pt>
                <c:pt idx="129">
                  <c:v>611</c:v>
                </c:pt>
                <c:pt idx="130">
                  <c:v>165</c:v>
                </c:pt>
                <c:pt idx="131">
                  <c:v>165</c:v>
                </c:pt>
                <c:pt idx="132">
                  <c:v>165</c:v>
                </c:pt>
                <c:pt idx="133">
                  <c:v>165</c:v>
                </c:pt>
                <c:pt idx="134">
                  <c:v>165</c:v>
                </c:pt>
                <c:pt idx="135">
                  <c:v>165</c:v>
                </c:pt>
                <c:pt idx="136">
                  <c:v>165</c:v>
                </c:pt>
                <c:pt idx="137">
                  <c:v>165</c:v>
                </c:pt>
                <c:pt idx="138">
                  <c:v>165</c:v>
                </c:pt>
                <c:pt idx="139">
                  <c:v>165</c:v>
                </c:pt>
                <c:pt idx="140">
                  <c:v>165</c:v>
                </c:pt>
                <c:pt idx="141">
                  <c:v>165</c:v>
                </c:pt>
                <c:pt idx="142">
                  <c:v>165</c:v>
                </c:pt>
                <c:pt idx="143">
                  <c:v>165</c:v>
                </c:pt>
                <c:pt idx="144">
                  <c:v>165</c:v>
                </c:pt>
                <c:pt idx="145">
                  <c:v>165</c:v>
                </c:pt>
                <c:pt idx="146">
                  <c:v>165</c:v>
                </c:pt>
                <c:pt idx="147">
                  <c:v>165</c:v>
                </c:pt>
                <c:pt idx="148">
                  <c:v>165</c:v>
                </c:pt>
                <c:pt idx="149">
                  <c:v>165</c:v>
                </c:pt>
                <c:pt idx="150">
                  <c:v>165</c:v>
                </c:pt>
                <c:pt idx="151">
                  <c:v>165</c:v>
                </c:pt>
                <c:pt idx="152">
                  <c:v>165</c:v>
                </c:pt>
                <c:pt idx="153">
                  <c:v>165</c:v>
                </c:pt>
                <c:pt idx="154">
                  <c:v>165</c:v>
                </c:pt>
                <c:pt idx="155">
                  <c:v>165</c:v>
                </c:pt>
                <c:pt idx="156">
                  <c:v>165</c:v>
                </c:pt>
                <c:pt idx="157">
                  <c:v>165</c:v>
                </c:pt>
                <c:pt idx="158">
                  <c:v>165</c:v>
                </c:pt>
                <c:pt idx="159">
                  <c:v>165</c:v>
                </c:pt>
                <c:pt idx="160">
                  <c:v>165</c:v>
                </c:pt>
                <c:pt idx="161">
                  <c:v>165</c:v>
                </c:pt>
                <c:pt idx="162">
                  <c:v>165</c:v>
                </c:pt>
                <c:pt idx="163">
                  <c:v>165</c:v>
                </c:pt>
                <c:pt idx="164">
                  <c:v>165</c:v>
                </c:pt>
                <c:pt idx="165">
                  <c:v>165</c:v>
                </c:pt>
                <c:pt idx="166">
                  <c:v>165</c:v>
                </c:pt>
                <c:pt idx="167">
                  <c:v>165</c:v>
                </c:pt>
                <c:pt idx="168">
                  <c:v>165</c:v>
                </c:pt>
                <c:pt idx="169">
                  <c:v>165</c:v>
                </c:pt>
                <c:pt idx="170">
                  <c:v>165</c:v>
                </c:pt>
                <c:pt idx="171">
                  <c:v>165</c:v>
                </c:pt>
                <c:pt idx="172">
                  <c:v>165</c:v>
                </c:pt>
                <c:pt idx="173">
                  <c:v>165</c:v>
                </c:pt>
                <c:pt idx="174">
                  <c:v>165</c:v>
                </c:pt>
                <c:pt idx="175">
                  <c:v>165</c:v>
                </c:pt>
                <c:pt idx="176">
                  <c:v>165</c:v>
                </c:pt>
                <c:pt idx="177">
                  <c:v>165</c:v>
                </c:pt>
                <c:pt idx="178">
                  <c:v>165</c:v>
                </c:pt>
                <c:pt idx="179">
                  <c:v>165</c:v>
                </c:pt>
                <c:pt idx="180">
                  <c:v>165</c:v>
                </c:pt>
                <c:pt idx="181">
                  <c:v>165</c:v>
                </c:pt>
                <c:pt idx="182">
                  <c:v>165</c:v>
                </c:pt>
                <c:pt idx="183">
                  <c:v>165</c:v>
                </c:pt>
                <c:pt idx="184">
                  <c:v>165</c:v>
                </c:pt>
                <c:pt idx="185">
                  <c:v>165</c:v>
                </c:pt>
                <c:pt idx="186">
                  <c:v>165</c:v>
                </c:pt>
                <c:pt idx="187">
                  <c:v>165</c:v>
                </c:pt>
                <c:pt idx="188">
                  <c:v>165</c:v>
                </c:pt>
                <c:pt idx="189">
                  <c:v>165</c:v>
                </c:pt>
                <c:pt idx="190">
                  <c:v>165</c:v>
                </c:pt>
                <c:pt idx="191">
                  <c:v>165</c:v>
                </c:pt>
                <c:pt idx="192">
                  <c:v>165</c:v>
                </c:pt>
                <c:pt idx="193">
                  <c:v>165</c:v>
                </c:pt>
                <c:pt idx="194">
                  <c:v>165</c:v>
                </c:pt>
                <c:pt idx="195">
                  <c:v>165</c:v>
                </c:pt>
                <c:pt idx="196">
                  <c:v>165</c:v>
                </c:pt>
                <c:pt idx="197">
                  <c:v>165</c:v>
                </c:pt>
                <c:pt idx="198">
                  <c:v>165</c:v>
                </c:pt>
                <c:pt idx="199">
                  <c:v>165</c:v>
                </c:pt>
                <c:pt idx="200">
                  <c:v>165</c:v>
                </c:pt>
                <c:pt idx="201">
                  <c:v>165</c:v>
                </c:pt>
                <c:pt idx="202">
                  <c:v>165</c:v>
                </c:pt>
                <c:pt idx="203">
                  <c:v>165</c:v>
                </c:pt>
                <c:pt idx="204">
                  <c:v>165</c:v>
                </c:pt>
                <c:pt idx="205">
                  <c:v>165</c:v>
                </c:pt>
                <c:pt idx="206">
                  <c:v>165</c:v>
                </c:pt>
                <c:pt idx="207">
                  <c:v>165</c:v>
                </c:pt>
                <c:pt idx="208">
                  <c:v>165</c:v>
                </c:pt>
                <c:pt idx="209">
                  <c:v>165</c:v>
                </c:pt>
                <c:pt idx="210">
                  <c:v>165</c:v>
                </c:pt>
                <c:pt idx="211">
                  <c:v>165</c:v>
                </c:pt>
                <c:pt idx="212">
                  <c:v>165</c:v>
                </c:pt>
                <c:pt idx="213">
                  <c:v>165</c:v>
                </c:pt>
                <c:pt idx="214">
                  <c:v>165</c:v>
                </c:pt>
                <c:pt idx="215">
                  <c:v>165</c:v>
                </c:pt>
                <c:pt idx="216">
                  <c:v>165</c:v>
                </c:pt>
                <c:pt idx="217">
                  <c:v>165</c:v>
                </c:pt>
                <c:pt idx="218">
                  <c:v>165</c:v>
                </c:pt>
                <c:pt idx="219">
                  <c:v>165</c:v>
                </c:pt>
                <c:pt idx="220">
                  <c:v>165</c:v>
                </c:pt>
                <c:pt idx="221">
                  <c:v>165</c:v>
                </c:pt>
                <c:pt idx="222">
                  <c:v>165</c:v>
                </c:pt>
                <c:pt idx="223">
                  <c:v>165</c:v>
                </c:pt>
                <c:pt idx="224">
                  <c:v>165</c:v>
                </c:pt>
                <c:pt idx="225">
                  <c:v>165</c:v>
                </c:pt>
                <c:pt idx="226">
                  <c:v>165</c:v>
                </c:pt>
                <c:pt idx="227">
                  <c:v>165</c:v>
                </c:pt>
                <c:pt idx="228">
                  <c:v>165</c:v>
                </c:pt>
                <c:pt idx="229">
                  <c:v>165</c:v>
                </c:pt>
                <c:pt idx="230">
                  <c:v>165</c:v>
                </c:pt>
                <c:pt idx="231">
                  <c:v>165</c:v>
                </c:pt>
                <c:pt idx="232">
                  <c:v>165</c:v>
                </c:pt>
                <c:pt idx="233">
                  <c:v>165</c:v>
                </c:pt>
                <c:pt idx="234">
                  <c:v>165</c:v>
                </c:pt>
                <c:pt idx="235">
                  <c:v>165</c:v>
                </c:pt>
                <c:pt idx="236">
                  <c:v>165</c:v>
                </c:pt>
                <c:pt idx="237">
                  <c:v>165</c:v>
                </c:pt>
                <c:pt idx="238">
                  <c:v>165</c:v>
                </c:pt>
                <c:pt idx="239">
                  <c:v>165</c:v>
                </c:pt>
                <c:pt idx="240">
                  <c:v>165</c:v>
                </c:pt>
                <c:pt idx="241">
                  <c:v>165</c:v>
                </c:pt>
                <c:pt idx="242">
                  <c:v>165</c:v>
                </c:pt>
                <c:pt idx="243">
                  <c:v>165</c:v>
                </c:pt>
                <c:pt idx="244">
                  <c:v>165</c:v>
                </c:pt>
                <c:pt idx="245">
                  <c:v>165</c:v>
                </c:pt>
                <c:pt idx="246">
                  <c:v>165</c:v>
                </c:pt>
                <c:pt idx="247">
                  <c:v>165</c:v>
                </c:pt>
                <c:pt idx="248">
                  <c:v>165</c:v>
                </c:pt>
                <c:pt idx="249">
                  <c:v>165</c:v>
                </c:pt>
                <c:pt idx="250">
                  <c:v>165</c:v>
                </c:pt>
                <c:pt idx="251">
                  <c:v>165</c:v>
                </c:pt>
                <c:pt idx="252">
                  <c:v>165</c:v>
                </c:pt>
                <c:pt idx="253">
                  <c:v>165</c:v>
                </c:pt>
                <c:pt idx="254">
                  <c:v>165</c:v>
                </c:pt>
                <c:pt idx="255">
                  <c:v>165</c:v>
                </c:pt>
                <c:pt idx="256">
                  <c:v>165</c:v>
                </c:pt>
                <c:pt idx="257">
                  <c:v>165</c:v>
                </c:pt>
                <c:pt idx="258">
                  <c:v>165</c:v>
                </c:pt>
                <c:pt idx="259">
                  <c:v>165</c:v>
                </c:pt>
                <c:pt idx="260">
                  <c:v>165</c:v>
                </c:pt>
                <c:pt idx="261">
                  <c:v>165</c:v>
                </c:pt>
                <c:pt idx="262">
                  <c:v>165</c:v>
                </c:pt>
                <c:pt idx="263">
                  <c:v>165</c:v>
                </c:pt>
                <c:pt idx="264">
                  <c:v>165</c:v>
                </c:pt>
                <c:pt idx="265">
                  <c:v>165</c:v>
                </c:pt>
                <c:pt idx="266">
                  <c:v>165</c:v>
                </c:pt>
                <c:pt idx="267">
                  <c:v>165</c:v>
                </c:pt>
                <c:pt idx="268">
                  <c:v>165</c:v>
                </c:pt>
                <c:pt idx="269">
                  <c:v>165</c:v>
                </c:pt>
                <c:pt idx="270">
                  <c:v>165</c:v>
                </c:pt>
                <c:pt idx="271">
                  <c:v>165</c:v>
                </c:pt>
                <c:pt idx="272">
                  <c:v>165</c:v>
                </c:pt>
                <c:pt idx="273">
                  <c:v>165</c:v>
                </c:pt>
                <c:pt idx="274">
                  <c:v>165</c:v>
                </c:pt>
                <c:pt idx="275">
                  <c:v>165</c:v>
                </c:pt>
                <c:pt idx="276">
                  <c:v>165</c:v>
                </c:pt>
                <c:pt idx="277">
                  <c:v>165</c:v>
                </c:pt>
                <c:pt idx="278">
                  <c:v>165</c:v>
                </c:pt>
                <c:pt idx="279">
                  <c:v>165</c:v>
                </c:pt>
                <c:pt idx="280">
                  <c:v>165</c:v>
                </c:pt>
                <c:pt idx="281">
                  <c:v>165</c:v>
                </c:pt>
                <c:pt idx="282">
                  <c:v>165</c:v>
                </c:pt>
                <c:pt idx="283">
                  <c:v>165</c:v>
                </c:pt>
                <c:pt idx="284">
                  <c:v>165</c:v>
                </c:pt>
                <c:pt idx="285">
                  <c:v>165</c:v>
                </c:pt>
                <c:pt idx="286">
                  <c:v>165</c:v>
                </c:pt>
                <c:pt idx="287">
                  <c:v>165</c:v>
                </c:pt>
                <c:pt idx="288">
                  <c:v>165</c:v>
                </c:pt>
                <c:pt idx="289">
                  <c:v>165</c:v>
                </c:pt>
                <c:pt idx="290">
                  <c:v>165</c:v>
                </c:pt>
                <c:pt idx="291">
                  <c:v>165</c:v>
                </c:pt>
                <c:pt idx="292">
                  <c:v>165</c:v>
                </c:pt>
                <c:pt idx="293">
                  <c:v>165</c:v>
                </c:pt>
                <c:pt idx="294">
                  <c:v>165</c:v>
                </c:pt>
                <c:pt idx="295">
                  <c:v>165</c:v>
                </c:pt>
                <c:pt idx="296">
                  <c:v>165</c:v>
                </c:pt>
                <c:pt idx="297">
                  <c:v>165</c:v>
                </c:pt>
                <c:pt idx="298">
                  <c:v>165</c:v>
                </c:pt>
                <c:pt idx="299">
                  <c:v>165</c:v>
                </c:pt>
                <c:pt idx="300">
                  <c:v>165</c:v>
                </c:pt>
                <c:pt idx="301">
                  <c:v>165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Reward_Agent_Expert!$H$1</c:f>
              <c:strCache>
                <c:ptCount val="1"/>
                <c:pt idx="0">
                  <c:v>1. Quartil Experte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Reward_Agent_Expert!$A$2:$A$303</c:f>
              <c:numCache>
                <c:formatCode>General</c:formatCode>
                <c:ptCount val="3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</c:numCache>
            </c:numRef>
          </c:cat>
          <c:val>
            <c:numRef>
              <c:f>Reward_Agent_Expert!$H$2:$H$303</c:f>
              <c:numCache>
                <c:formatCode>General</c:formatCode>
                <c:ptCount val="302"/>
                <c:pt idx="0">
                  <c:v>611</c:v>
                </c:pt>
                <c:pt idx="1">
                  <c:v>611</c:v>
                </c:pt>
                <c:pt idx="2">
                  <c:v>611</c:v>
                </c:pt>
                <c:pt idx="3">
                  <c:v>611</c:v>
                </c:pt>
                <c:pt idx="4">
                  <c:v>611</c:v>
                </c:pt>
                <c:pt idx="5">
                  <c:v>611</c:v>
                </c:pt>
                <c:pt idx="6">
                  <c:v>611</c:v>
                </c:pt>
                <c:pt idx="7">
                  <c:v>611</c:v>
                </c:pt>
                <c:pt idx="8">
                  <c:v>611</c:v>
                </c:pt>
                <c:pt idx="9">
                  <c:v>611</c:v>
                </c:pt>
                <c:pt idx="10">
                  <c:v>1007.25</c:v>
                </c:pt>
                <c:pt idx="11">
                  <c:v>1007.25</c:v>
                </c:pt>
                <c:pt idx="12">
                  <c:v>1007.25</c:v>
                </c:pt>
                <c:pt idx="13">
                  <c:v>1007.25</c:v>
                </c:pt>
                <c:pt idx="14">
                  <c:v>1007.25</c:v>
                </c:pt>
                <c:pt idx="15">
                  <c:v>1007.25</c:v>
                </c:pt>
                <c:pt idx="16">
                  <c:v>1007.25</c:v>
                </c:pt>
                <c:pt idx="17">
                  <c:v>1007.25</c:v>
                </c:pt>
                <c:pt idx="18">
                  <c:v>1007.25</c:v>
                </c:pt>
                <c:pt idx="19">
                  <c:v>1007.25</c:v>
                </c:pt>
                <c:pt idx="20">
                  <c:v>1403.5</c:v>
                </c:pt>
                <c:pt idx="21">
                  <c:v>1403.5</c:v>
                </c:pt>
                <c:pt idx="22">
                  <c:v>1403.5</c:v>
                </c:pt>
                <c:pt idx="23">
                  <c:v>1403.5</c:v>
                </c:pt>
                <c:pt idx="24">
                  <c:v>1403.5</c:v>
                </c:pt>
                <c:pt idx="25">
                  <c:v>1403.5</c:v>
                </c:pt>
                <c:pt idx="26">
                  <c:v>1403.5</c:v>
                </c:pt>
                <c:pt idx="27">
                  <c:v>1403.5</c:v>
                </c:pt>
                <c:pt idx="28">
                  <c:v>1403.5</c:v>
                </c:pt>
                <c:pt idx="29">
                  <c:v>1403.5</c:v>
                </c:pt>
                <c:pt idx="30">
                  <c:v>1799.75</c:v>
                </c:pt>
                <c:pt idx="31">
                  <c:v>1799.75</c:v>
                </c:pt>
                <c:pt idx="32">
                  <c:v>1799.75</c:v>
                </c:pt>
                <c:pt idx="33">
                  <c:v>1799.75</c:v>
                </c:pt>
                <c:pt idx="34">
                  <c:v>1799.75</c:v>
                </c:pt>
                <c:pt idx="35">
                  <c:v>1799.75</c:v>
                </c:pt>
                <c:pt idx="36">
                  <c:v>1799.75</c:v>
                </c:pt>
                <c:pt idx="37">
                  <c:v>1799.75</c:v>
                </c:pt>
                <c:pt idx="38">
                  <c:v>1799.75</c:v>
                </c:pt>
                <c:pt idx="39">
                  <c:v>1799.75</c:v>
                </c:pt>
                <c:pt idx="40">
                  <c:v>2196</c:v>
                </c:pt>
                <c:pt idx="41">
                  <c:v>2196</c:v>
                </c:pt>
                <c:pt idx="42">
                  <c:v>2196</c:v>
                </c:pt>
                <c:pt idx="43">
                  <c:v>2196</c:v>
                </c:pt>
                <c:pt idx="44">
                  <c:v>2196</c:v>
                </c:pt>
                <c:pt idx="45">
                  <c:v>2196</c:v>
                </c:pt>
                <c:pt idx="46">
                  <c:v>2196</c:v>
                </c:pt>
                <c:pt idx="47">
                  <c:v>2196</c:v>
                </c:pt>
                <c:pt idx="48">
                  <c:v>2196</c:v>
                </c:pt>
                <c:pt idx="49">
                  <c:v>2196</c:v>
                </c:pt>
                <c:pt idx="50">
                  <c:v>2209.5</c:v>
                </c:pt>
                <c:pt idx="51">
                  <c:v>2209.5</c:v>
                </c:pt>
                <c:pt idx="52">
                  <c:v>2209.5</c:v>
                </c:pt>
                <c:pt idx="53">
                  <c:v>2209.5</c:v>
                </c:pt>
                <c:pt idx="54">
                  <c:v>2209.5</c:v>
                </c:pt>
                <c:pt idx="55">
                  <c:v>2209.5</c:v>
                </c:pt>
                <c:pt idx="56">
                  <c:v>2209.5</c:v>
                </c:pt>
                <c:pt idx="57">
                  <c:v>2209.5</c:v>
                </c:pt>
                <c:pt idx="58">
                  <c:v>2209.5</c:v>
                </c:pt>
                <c:pt idx="59">
                  <c:v>2209.5</c:v>
                </c:pt>
                <c:pt idx="60">
                  <c:v>2223</c:v>
                </c:pt>
                <c:pt idx="61">
                  <c:v>2223</c:v>
                </c:pt>
                <c:pt idx="62">
                  <c:v>2223</c:v>
                </c:pt>
                <c:pt idx="63">
                  <c:v>2223</c:v>
                </c:pt>
                <c:pt idx="64">
                  <c:v>2223</c:v>
                </c:pt>
                <c:pt idx="65">
                  <c:v>2223</c:v>
                </c:pt>
                <c:pt idx="66">
                  <c:v>2223</c:v>
                </c:pt>
                <c:pt idx="67">
                  <c:v>2223</c:v>
                </c:pt>
                <c:pt idx="68">
                  <c:v>2223</c:v>
                </c:pt>
                <c:pt idx="69">
                  <c:v>2223</c:v>
                </c:pt>
                <c:pt idx="70">
                  <c:v>1860.5</c:v>
                </c:pt>
                <c:pt idx="71">
                  <c:v>1860.5</c:v>
                </c:pt>
                <c:pt idx="72">
                  <c:v>1860.5</c:v>
                </c:pt>
                <c:pt idx="73">
                  <c:v>1860.5</c:v>
                </c:pt>
                <c:pt idx="74">
                  <c:v>1860.5</c:v>
                </c:pt>
                <c:pt idx="75">
                  <c:v>1860.5</c:v>
                </c:pt>
                <c:pt idx="76">
                  <c:v>1860.5</c:v>
                </c:pt>
                <c:pt idx="77">
                  <c:v>1860.5</c:v>
                </c:pt>
                <c:pt idx="78">
                  <c:v>1860.5</c:v>
                </c:pt>
                <c:pt idx="79">
                  <c:v>1860.5</c:v>
                </c:pt>
                <c:pt idx="80">
                  <c:v>2196</c:v>
                </c:pt>
                <c:pt idx="81">
                  <c:v>2196</c:v>
                </c:pt>
                <c:pt idx="82">
                  <c:v>2196</c:v>
                </c:pt>
                <c:pt idx="83">
                  <c:v>2196</c:v>
                </c:pt>
                <c:pt idx="84">
                  <c:v>2196</c:v>
                </c:pt>
                <c:pt idx="85">
                  <c:v>2196</c:v>
                </c:pt>
                <c:pt idx="86">
                  <c:v>2196</c:v>
                </c:pt>
                <c:pt idx="87">
                  <c:v>2196</c:v>
                </c:pt>
                <c:pt idx="88">
                  <c:v>2196</c:v>
                </c:pt>
                <c:pt idx="89">
                  <c:v>2196</c:v>
                </c:pt>
                <c:pt idx="90">
                  <c:v>2209.5</c:v>
                </c:pt>
                <c:pt idx="91">
                  <c:v>2209.5</c:v>
                </c:pt>
                <c:pt idx="92">
                  <c:v>2209.5</c:v>
                </c:pt>
                <c:pt idx="93">
                  <c:v>2209.5</c:v>
                </c:pt>
                <c:pt idx="94">
                  <c:v>2209.5</c:v>
                </c:pt>
                <c:pt idx="95">
                  <c:v>2209.5</c:v>
                </c:pt>
                <c:pt idx="96">
                  <c:v>2209.5</c:v>
                </c:pt>
                <c:pt idx="97">
                  <c:v>2209.5</c:v>
                </c:pt>
                <c:pt idx="98">
                  <c:v>2209.5</c:v>
                </c:pt>
                <c:pt idx="99">
                  <c:v>2209.5</c:v>
                </c:pt>
                <c:pt idx="100">
                  <c:v>2223</c:v>
                </c:pt>
                <c:pt idx="101">
                  <c:v>2223</c:v>
                </c:pt>
                <c:pt idx="102">
                  <c:v>2223</c:v>
                </c:pt>
                <c:pt idx="103">
                  <c:v>2223</c:v>
                </c:pt>
                <c:pt idx="104">
                  <c:v>2223</c:v>
                </c:pt>
                <c:pt idx="105">
                  <c:v>2223</c:v>
                </c:pt>
                <c:pt idx="106">
                  <c:v>2223</c:v>
                </c:pt>
                <c:pt idx="107">
                  <c:v>2223</c:v>
                </c:pt>
                <c:pt idx="108">
                  <c:v>2223</c:v>
                </c:pt>
                <c:pt idx="109">
                  <c:v>2223</c:v>
                </c:pt>
                <c:pt idx="110">
                  <c:v>2236.5</c:v>
                </c:pt>
                <c:pt idx="111">
                  <c:v>2236.5</c:v>
                </c:pt>
                <c:pt idx="112">
                  <c:v>2236.5</c:v>
                </c:pt>
                <c:pt idx="113">
                  <c:v>2236.5</c:v>
                </c:pt>
                <c:pt idx="114">
                  <c:v>2236.5</c:v>
                </c:pt>
                <c:pt idx="115">
                  <c:v>2236.5</c:v>
                </c:pt>
                <c:pt idx="116">
                  <c:v>2236.5</c:v>
                </c:pt>
                <c:pt idx="117">
                  <c:v>2236.5</c:v>
                </c:pt>
                <c:pt idx="118">
                  <c:v>2236.5</c:v>
                </c:pt>
                <c:pt idx="119">
                  <c:v>2236.5</c:v>
                </c:pt>
                <c:pt idx="120">
                  <c:v>2250</c:v>
                </c:pt>
                <c:pt idx="121">
                  <c:v>2250</c:v>
                </c:pt>
                <c:pt idx="122">
                  <c:v>2250</c:v>
                </c:pt>
                <c:pt idx="123">
                  <c:v>2250</c:v>
                </c:pt>
                <c:pt idx="124">
                  <c:v>2250</c:v>
                </c:pt>
                <c:pt idx="125">
                  <c:v>2250</c:v>
                </c:pt>
                <c:pt idx="126">
                  <c:v>2250</c:v>
                </c:pt>
                <c:pt idx="127">
                  <c:v>2250</c:v>
                </c:pt>
                <c:pt idx="128">
                  <c:v>2250</c:v>
                </c:pt>
                <c:pt idx="129">
                  <c:v>2250</c:v>
                </c:pt>
                <c:pt idx="130">
                  <c:v>2209.5</c:v>
                </c:pt>
                <c:pt idx="131">
                  <c:v>2209.5</c:v>
                </c:pt>
                <c:pt idx="132">
                  <c:v>2209.5</c:v>
                </c:pt>
                <c:pt idx="133">
                  <c:v>2209.5</c:v>
                </c:pt>
                <c:pt idx="134">
                  <c:v>2209.5</c:v>
                </c:pt>
                <c:pt idx="135">
                  <c:v>2209.5</c:v>
                </c:pt>
                <c:pt idx="136">
                  <c:v>2209.5</c:v>
                </c:pt>
                <c:pt idx="137">
                  <c:v>2209.5</c:v>
                </c:pt>
                <c:pt idx="138">
                  <c:v>2209.5</c:v>
                </c:pt>
                <c:pt idx="139">
                  <c:v>2209.5</c:v>
                </c:pt>
                <c:pt idx="140">
                  <c:v>1938.5</c:v>
                </c:pt>
                <c:pt idx="141">
                  <c:v>1938.5</c:v>
                </c:pt>
                <c:pt idx="142">
                  <c:v>1938.5</c:v>
                </c:pt>
                <c:pt idx="143">
                  <c:v>1938.5</c:v>
                </c:pt>
                <c:pt idx="144">
                  <c:v>1938.5</c:v>
                </c:pt>
                <c:pt idx="145">
                  <c:v>1938.5</c:v>
                </c:pt>
                <c:pt idx="146">
                  <c:v>1938.5</c:v>
                </c:pt>
                <c:pt idx="147">
                  <c:v>1938.5</c:v>
                </c:pt>
                <c:pt idx="148">
                  <c:v>1938.5</c:v>
                </c:pt>
                <c:pt idx="149">
                  <c:v>1938.5</c:v>
                </c:pt>
                <c:pt idx="150">
                  <c:v>2067.25</c:v>
                </c:pt>
                <c:pt idx="151">
                  <c:v>2067.25</c:v>
                </c:pt>
                <c:pt idx="152">
                  <c:v>2067.25</c:v>
                </c:pt>
                <c:pt idx="153">
                  <c:v>2067.25</c:v>
                </c:pt>
                <c:pt idx="154">
                  <c:v>2067.25</c:v>
                </c:pt>
                <c:pt idx="155">
                  <c:v>2067.25</c:v>
                </c:pt>
                <c:pt idx="156">
                  <c:v>2067.25</c:v>
                </c:pt>
                <c:pt idx="157">
                  <c:v>2067.25</c:v>
                </c:pt>
                <c:pt idx="158">
                  <c:v>2067.25</c:v>
                </c:pt>
                <c:pt idx="159">
                  <c:v>2067.25</c:v>
                </c:pt>
                <c:pt idx="160">
                  <c:v>2026</c:v>
                </c:pt>
                <c:pt idx="161">
                  <c:v>2026</c:v>
                </c:pt>
                <c:pt idx="162">
                  <c:v>2026</c:v>
                </c:pt>
                <c:pt idx="163">
                  <c:v>2026</c:v>
                </c:pt>
                <c:pt idx="164">
                  <c:v>2026</c:v>
                </c:pt>
                <c:pt idx="165">
                  <c:v>2026</c:v>
                </c:pt>
                <c:pt idx="166">
                  <c:v>2026</c:v>
                </c:pt>
                <c:pt idx="167">
                  <c:v>2026</c:v>
                </c:pt>
                <c:pt idx="168">
                  <c:v>2026</c:v>
                </c:pt>
                <c:pt idx="169">
                  <c:v>2026</c:v>
                </c:pt>
                <c:pt idx="170">
                  <c:v>1767.25</c:v>
                </c:pt>
                <c:pt idx="171">
                  <c:v>1767.25</c:v>
                </c:pt>
                <c:pt idx="172">
                  <c:v>1767.25</c:v>
                </c:pt>
                <c:pt idx="173">
                  <c:v>1767.25</c:v>
                </c:pt>
                <c:pt idx="174">
                  <c:v>1767.25</c:v>
                </c:pt>
                <c:pt idx="175">
                  <c:v>1767.25</c:v>
                </c:pt>
                <c:pt idx="176">
                  <c:v>1767.25</c:v>
                </c:pt>
                <c:pt idx="177">
                  <c:v>1767.25</c:v>
                </c:pt>
                <c:pt idx="178">
                  <c:v>1767.25</c:v>
                </c:pt>
                <c:pt idx="179">
                  <c:v>1767.25</c:v>
                </c:pt>
                <c:pt idx="180">
                  <c:v>1853.5</c:v>
                </c:pt>
                <c:pt idx="181">
                  <c:v>1853.5</c:v>
                </c:pt>
                <c:pt idx="182">
                  <c:v>1853.5</c:v>
                </c:pt>
                <c:pt idx="183">
                  <c:v>1853.5</c:v>
                </c:pt>
                <c:pt idx="184">
                  <c:v>1853.5</c:v>
                </c:pt>
                <c:pt idx="185">
                  <c:v>1853.5</c:v>
                </c:pt>
                <c:pt idx="186">
                  <c:v>1853.5</c:v>
                </c:pt>
                <c:pt idx="187">
                  <c:v>1853.5</c:v>
                </c:pt>
                <c:pt idx="188">
                  <c:v>1853.5</c:v>
                </c:pt>
                <c:pt idx="189">
                  <c:v>1853.5</c:v>
                </c:pt>
                <c:pt idx="190">
                  <c:v>1939.75</c:v>
                </c:pt>
                <c:pt idx="191">
                  <c:v>1939.75</c:v>
                </c:pt>
                <c:pt idx="192">
                  <c:v>1939.75</c:v>
                </c:pt>
                <c:pt idx="193">
                  <c:v>1939.75</c:v>
                </c:pt>
                <c:pt idx="194">
                  <c:v>1939.75</c:v>
                </c:pt>
                <c:pt idx="195">
                  <c:v>1939.75</c:v>
                </c:pt>
                <c:pt idx="196">
                  <c:v>1939.75</c:v>
                </c:pt>
                <c:pt idx="197">
                  <c:v>1939.75</c:v>
                </c:pt>
                <c:pt idx="198">
                  <c:v>1939.75</c:v>
                </c:pt>
                <c:pt idx="199">
                  <c:v>1939.75</c:v>
                </c:pt>
                <c:pt idx="200">
                  <c:v>2026</c:v>
                </c:pt>
                <c:pt idx="201">
                  <c:v>2026</c:v>
                </c:pt>
                <c:pt idx="202">
                  <c:v>2026</c:v>
                </c:pt>
                <c:pt idx="203">
                  <c:v>2026</c:v>
                </c:pt>
                <c:pt idx="204">
                  <c:v>2026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2026</c:v>
                </c:pt>
                <c:pt idx="210">
                  <c:v>2068.5</c:v>
                </c:pt>
                <c:pt idx="211">
                  <c:v>2068.5</c:v>
                </c:pt>
                <c:pt idx="212">
                  <c:v>2068.5</c:v>
                </c:pt>
                <c:pt idx="213">
                  <c:v>2068.5</c:v>
                </c:pt>
                <c:pt idx="214">
                  <c:v>2068.5</c:v>
                </c:pt>
                <c:pt idx="215">
                  <c:v>2068.5</c:v>
                </c:pt>
                <c:pt idx="216">
                  <c:v>2068.5</c:v>
                </c:pt>
                <c:pt idx="217">
                  <c:v>2068.5</c:v>
                </c:pt>
                <c:pt idx="218">
                  <c:v>2068.5</c:v>
                </c:pt>
                <c:pt idx="219">
                  <c:v>2068.5</c:v>
                </c:pt>
                <c:pt idx="220">
                  <c:v>1853.5</c:v>
                </c:pt>
                <c:pt idx="221">
                  <c:v>1853.5</c:v>
                </c:pt>
                <c:pt idx="222">
                  <c:v>1853.5</c:v>
                </c:pt>
                <c:pt idx="223">
                  <c:v>1853.5</c:v>
                </c:pt>
                <c:pt idx="224">
                  <c:v>1853.5</c:v>
                </c:pt>
                <c:pt idx="225">
                  <c:v>1853.5</c:v>
                </c:pt>
                <c:pt idx="226">
                  <c:v>1853.5</c:v>
                </c:pt>
                <c:pt idx="227">
                  <c:v>1853.5</c:v>
                </c:pt>
                <c:pt idx="228">
                  <c:v>1853.5</c:v>
                </c:pt>
                <c:pt idx="229">
                  <c:v>1853.5</c:v>
                </c:pt>
                <c:pt idx="230">
                  <c:v>1939.75</c:v>
                </c:pt>
                <c:pt idx="231">
                  <c:v>1939.75</c:v>
                </c:pt>
                <c:pt idx="232">
                  <c:v>1939.75</c:v>
                </c:pt>
                <c:pt idx="233">
                  <c:v>1939.75</c:v>
                </c:pt>
                <c:pt idx="234">
                  <c:v>1939.75</c:v>
                </c:pt>
                <c:pt idx="235">
                  <c:v>1939.75</c:v>
                </c:pt>
                <c:pt idx="236">
                  <c:v>1939.75</c:v>
                </c:pt>
                <c:pt idx="237">
                  <c:v>1939.75</c:v>
                </c:pt>
                <c:pt idx="238">
                  <c:v>1939.75</c:v>
                </c:pt>
                <c:pt idx="239">
                  <c:v>1939.75</c:v>
                </c:pt>
                <c:pt idx="240">
                  <c:v>2026</c:v>
                </c:pt>
                <c:pt idx="241">
                  <c:v>2026</c:v>
                </c:pt>
                <c:pt idx="242">
                  <c:v>2026</c:v>
                </c:pt>
                <c:pt idx="243">
                  <c:v>2026</c:v>
                </c:pt>
                <c:pt idx="244">
                  <c:v>2026</c:v>
                </c:pt>
                <c:pt idx="245">
                  <c:v>2026</c:v>
                </c:pt>
                <c:pt idx="246">
                  <c:v>2026</c:v>
                </c:pt>
                <c:pt idx="247">
                  <c:v>2026</c:v>
                </c:pt>
                <c:pt idx="248">
                  <c:v>2026</c:v>
                </c:pt>
                <c:pt idx="249">
                  <c:v>2026</c:v>
                </c:pt>
                <c:pt idx="250">
                  <c:v>2068.5</c:v>
                </c:pt>
                <c:pt idx="251">
                  <c:v>2068.5</c:v>
                </c:pt>
                <c:pt idx="252">
                  <c:v>2068.5</c:v>
                </c:pt>
                <c:pt idx="253">
                  <c:v>2068.5</c:v>
                </c:pt>
                <c:pt idx="254">
                  <c:v>2068.5</c:v>
                </c:pt>
                <c:pt idx="255">
                  <c:v>2068.5</c:v>
                </c:pt>
                <c:pt idx="256">
                  <c:v>2068.5</c:v>
                </c:pt>
                <c:pt idx="257">
                  <c:v>2068.5</c:v>
                </c:pt>
                <c:pt idx="258">
                  <c:v>2068.5</c:v>
                </c:pt>
                <c:pt idx="259">
                  <c:v>2068.5</c:v>
                </c:pt>
                <c:pt idx="260">
                  <c:v>2111</c:v>
                </c:pt>
                <c:pt idx="261">
                  <c:v>2111</c:v>
                </c:pt>
                <c:pt idx="262">
                  <c:v>2111</c:v>
                </c:pt>
                <c:pt idx="263">
                  <c:v>2111</c:v>
                </c:pt>
                <c:pt idx="264">
                  <c:v>2111</c:v>
                </c:pt>
                <c:pt idx="265">
                  <c:v>2111</c:v>
                </c:pt>
                <c:pt idx="266">
                  <c:v>2111</c:v>
                </c:pt>
                <c:pt idx="267">
                  <c:v>2111</c:v>
                </c:pt>
                <c:pt idx="268">
                  <c:v>2111</c:v>
                </c:pt>
                <c:pt idx="269">
                  <c:v>2111</c:v>
                </c:pt>
                <c:pt idx="270">
                  <c:v>2153.5</c:v>
                </c:pt>
                <c:pt idx="271">
                  <c:v>2153.5</c:v>
                </c:pt>
                <c:pt idx="272">
                  <c:v>2153.5</c:v>
                </c:pt>
                <c:pt idx="273">
                  <c:v>2153.5</c:v>
                </c:pt>
                <c:pt idx="274">
                  <c:v>2153.5</c:v>
                </c:pt>
                <c:pt idx="275">
                  <c:v>2153.5</c:v>
                </c:pt>
                <c:pt idx="276">
                  <c:v>2153.5</c:v>
                </c:pt>
                <c:pt idx="277">
                  <c:v>2153.5</c:v>
                </c:pt>
                <c:pt idx="278">
                  <c:v>2153.5</c:v>
                </c:pt>
                <c:pt idx="279">
                  <c:v>2153.5</c:v>
                </c:pt>
                <c:pt idx="280">
                  <c:v>2196</c:v>
                </c:pt>
                <c:pt idx="281">
                  <c:v>2196</c:v>
                </c:pt>
                <c:pt idx="282">
                  <c:v>2196</c:v>
                </c:pt>
                <c:pt idx="283">
                  <c:v>2196</c:v>
                </c:pt>
                <c:pt idx="284">
                  <c:v>2196</c:v>
                </c:pt>
                <c:pt idx="285">
                  <c:v>2196</c:v>
                </c:pt>
                <c:pt idx="286">
                  <c:v>2196</c:v>
                </c:pt>
                <c:pt idx="287">
                  <c:v>2196</c:v>
                </c:pt>
                <c:pt idx="288">
                  <c:v>2196</c:v>
                </c:pt>
                <c:pt idx="289">
                  <c:v>2196</c:v>
                </c:pt>
                <c:pt idx="290">
                  <c:v>2201.5</c:v>
                </c:pt>
                <c:pt idx="291">
                  <c:v>2201.5</c:v>
                </c:pt>
                <c:pt idx="292">
                  <c:v>2201.5</c:v>
                </c:pt>
                <c:pt idx="293">
                  <c:v>2201.5</c:v>
                </c:pt>
                <c:pt idx="294">
                  <c:v>2201.5</c:v>
                </c:pt>
                <c:pt idx="295">
                  <c:v>2201.5</c:v>
                </c:pt>
                <c:pt idx="296">
                  <c:v>2201.5</c:v>
                </c:pt>
                <c:pt idx="297">
                  <c:v>2201.5</c:v>
                </c:pt>
                <c:pt idx="298">
                  <c:v>2201.5</c:v>
                </c:pt>
                <c:pt idx="299">
                  <c:v>2201.5</c:v>
                </c:pt>
                <c:pt idx="300">
                  <c:v>2207</c:v>
                </c:pt>
                <c:pt idx="301">
                  <c:v>2207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Reward_Agent_Expert!$I$1</c:f>
              <c:strCache>
                <c:ptCount val="1"/>
                <c:pt idx="0">
                  <c:v>Median Experte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Reward_Agent_Expert!$A$2:$A$303</c:f>
              <c:numCache>
                <c:formatCode>General</c:formatCode>
                <c:ptCount val="3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</c:numCache>
            </c:numRef>
          </c:cat>
          <c:val>
            <c:numRef>
              <c:f>Reward_Agent_Expert!$I$2:$I$303</c:f>
              <c:numCache>
                <c:formatCode>General</c:formatCode>
                <c:ptCount val="302"/>
                <c:pt idx="0">
                  <c:v>611</c:v>
                </c:pt>
                <c:pt idx="1">
                  <c:v>611</c:v>
                </c:pt>
                <c:pt idx="2">
                  <c:v>611</c:v>
                </c:pt>
                <c:pt idx="3">
                  <c:v>611</c:v>
                </c:pt>
                <c:pt idx="4">
                  <c:v>611</c:v>
                </c:pt>
                <c:pt idx="5">
                  <c:v>611</c:v>
                </c:pt>
                <c:pt idx="6">
                  <c:v>611</c:v>
                </c:pt>
                <c:pt idx="7">
                  <c:v>611</c:v>
                </c:pt>
                <c:pt idx="8">
                  <c:v>611</c:v>
                </c:pt>
                <c:pt idx="9">
                  <c:v>611</c:v>
                </c:pt>
                <c:pt idx="10">
                  <c:v>1403.5</c:v>
                </c:pt>
                <c:pt idx="11">
                  <c:v>1403.5</c:v>
                </c:pt>
                <c:pt idx="12">
                  <c:v>1403.5</c:v>
                </c:pt>
                <c:pt idx="13">
                  <c:v>1403.5</c:v>
                </c:pt>
                <c:pt idx="14">
                  <c:v>1403.5</c:v>
                </c:pt>
                <c:pt idx="15">
                  <c:v>1403.5</c:v>
                </c:pt>
                <c:pt idx="16">
                  <c:v>1403.5</c:v>
                </c:pt>
                <c:pt idx="17">
                  <c:v>1403.5</c:v>
                </c:pt>
                <c:pt idx="18">
                  <c:v>1403.5</c:v>
                </c:pt>
                <c:pt idx="19">
                  <c:v>1403.5</c:v>
                </c:pt>
                <c:pt idx="20">
                  <c:v>2196</c:v>
                </c:pt>
                <c:pt idx="21">
                  <c:v>2196</c:v>
                </c:pt>
                <c:pt idx="22">
                  <c:v>2196</c:v>
                </c:pt>
                <c:pt idx="23">
                  <c:v>2196</c:v>
                </c:pt>
                <c:pt idx="24">
                  <c:v>2196</c:v>
                </c:pt>
                <c:pt idx="25">
                  <c:v>2196</c:v>
                </c:pt>
                <c:pt idx="26">
                  <c:v>2196</c:v>
                </c:pt>
                <c:pt idx="27">
                  <c:v>2196</c:v>
                </c:pt>
                <c:pt idx="28">
                  <c:v>2196</c:v>
                </c:pt>
                <c:pt idx="29">
                  <c:v>2196</c:v>
                </c:pt>
                <c:pt idx="30">
                  <c:v>2223</c:v>
                </c:pt>
                <c:pt idx="31">
                  <c:v>2223</c:v>
                </c:pt>
                <c:pt idx="32">
                  <c:v>2223</c:v>
                </c:pt>
                <c:pt idx="33">
                  <c:v>2223</c:v>
                </c:pt>
                <c:pt idx="34">
                  <c:v>2223</c:v>
                </c:pt>
                <c:pt idx="35">
                  <c:v>2223</c:v>
                </c:pt>
                <c:pt idx="36">
                  <c:v>2223</c:v>
                </c:pt>
                <c:pt idx="37">
                  <c:v>2223</c:v>
                </c:pt>
                <c:pt idx="38">
                  <c:v>2223</c:v>
                </c:pt>
                <c:pt idx="39">
                  <c:v>2223</c:v>
                </c:pt>
                <c:pt idx="40">
                  <c:v>2250</c:v>
                </c:pt>
                <c:pt idx="41">
                  <c:v>2250</c:v>
                </c:pt>
                <c:pt idx="42">
                  <c:v>2250</c:v>
                </c:pt>
                <c:pt idx="43">
                  <c:v>2250</c:v>
                </c:pt>
                <c:pt idx="44">
                  <c:v>2250</c:v>
                </c:pt>
                <c:pt idx="45">
                  <c:v>2250</c:v>
                </c:pt>
                <c:pt idx="46">
                  <c:v>2250</c:v>
                </c:pt>
                <c:pt idx="47">
                  <c:v>2250</c:v>
                </c:pt>
                <c:pt idx="48">
                  <c:v>2250</c:v>
                </c:pt>
                <c:pt idx="49">
                  <c:v>2250</c:v>
                </c:pt>
                <c:pt idx="50">
                  <c:v>2930</c:v>
                </c:pt>
                <c:pt idx="51">
                  <c:v>2930</c:v>
                </c:pt>
                <c:pt idx="52">
                  <c:v>2930</c:v>
                </c:pt>
                <c:pt idx="53">
                  <c:v>2930</c:v>
                </c:pt>
                <c:pt idx="54">
                  <c:v>2930</c:v>
                </c:pt>
                <c:pt idx="55">
                  <c:v>2930</c:v>
                </c:pt>
                <c:pt idx="56">
                  <c:v>2930</c:v>
                </c:pt>
                <c:pt idx="57">
                  <c:v>2930</c:v>
                </c:pt>
                <c:pt idx="58">
                  <c:v>2930</c:v>
                </c:pt>
                <c:pt idx="59">
                  <c:v>2930</c:v>
                </c:pt>
                <c:pt idx="60">
                  <c:v>2979</c:v>
                </c:pt>
                <c:pt idx="61">
                  <c:v>2979</c:v>
                </c:pt>
                <c:pt idx="62">
                  <c:v>2979</c:v>
                </c:pt>
                <c:pt idx="63">
                  <c:v>2979</c:v>
                </c:pt>
                <c:pt idx="64">
                  <c:v>2979</c:v>
                </c:pt>
                <c:pt idx="65">
                  <c:v>2979</c:v>
                </c:pt>
                <c:pt idx="66">
                  <c:v>2979</c:v>
                </c:pt>
                <c:pt idx="67">
                  <c:v>2979</c:v>
                </c:pt>
                <c:pt idx="68">
                  <c:v>2979</c:v>
                </c:pt>
                <c:pt idx="69">
                  <c:v>2979</c:v>
                </c:pt>
                <c:pt idx="70">
                  <c:v>2614.5</c:v>
                </c:pt>
                <c:pt idx="71">
                  <c:v>2614.5</c:v>
                </c:pt>
                <c:pt idx="72">
                  <c:v>2614.5</c:v>
                </c:pt>
                <c:pt idx="73">
                  <c:v>2614.5</c:v>
                </c:pt>
                <c:pt idx="74">
                  <c:v>2614.5</c:v>
                </c:pt>
                <c:pt idx="75">
                  <c:v>2614.5</c:v>
                </c:pt>
                <c:pt idx="76">
                  <c:v>2614.5</c:v>
                </c:pt>
                <c:pt idx="77">
                  <c:v>2614.5</c:v>
                </c:pt>
                <c:pt idx="78">
                  <c:v>2614.5</c:v>
                </c:pt>
                <c:pt idx="79">
                  <c:v>2614.5</c:v>
                </c:pt>
                <c:pt idx="80">
                  <c:v>2979</c:v>
                </c:pt>
                <c:pt idx="81">
                  <c:v>2979</c:v>
                </c:pt>
                <c:pt idx="82">
                  <c:v>2979</c:v>
                </c:pt>
                <c:pt idx="83">
                  <c:v>2979</c:v>
                </c:pt>
                <c:pt idx="84">
                  <c:v>2979</c:v>
                </c:pt>
                <c:pt idx="85">
                  <c:v>2979</c:v>
                </c:pt>
                <c:pt idx="86">
                  <c:v>2979</c:v>
                </c:pt>
                <c:pt idx="87">
                  <c:v>2979</c:v>
                </c:pt>
                <c:pt idx="88">
                  <c:v>2979</c:v>
                </c:pt>
                <c:pt idx="89">
                  <c:v>2979</c:v>
                </c:pt>
                <c:pt idx="90">
                  <c:v>3294.5</c:v>
                </c:pt>
                <c:pt idx="91">
                  <c:v>3294.5</c:v>
                </c:pt>
                <c:pt idx="92">
                  <c:v>3294.5</c:v>
                </c:pt>
                <c:pt idx="93">
                  <c:v>3294.5</c:v>
                </c:pt>
                <c:pt idx="94">
                  <c:v>3294.5</c:v>
                </c:pt>
                <c:pt idx="95">
                  <c:v>3294.5</c:v>
                </c:pt>
                <c:pt idx="96">
                  <c:v>3294.5</c:v>
                </c:pt>
                <c:pt idx="97">
                  <c:v>3294.5</c:v>
                </c:pt>
                <c:pt idx="98">
                  <c:v>3294.5</c:v>
                </c:pt>
                <c:pt idx="99">
                  <c:v>3294.5</c:v>
                </c:pt>
                <c:pt idx="100">
                  <c:v>3610</c:v>
                </c:pt>
                <c:pt idx="101">
                  <c:v>3610</c:v>
                </c:pt>
                <c:pt idx="102">
                  <c:v>3610</c:v>
                </c:pt>
                <c:pt idx="103">
                  <c:v>3610</c:v>
                </c:pt>
                <c:pt idx="104">
                  <c:v>3610</c:v>
                </c:pt>
                <c:pt idx="105">
                  <c:v>3610</c:v>
                </c:pt>
                <c:pt idx="106">
                  <c:v>3610</c:v>
                </c:pt>
                <c:pt idx="107">
                  <c:v>3610</c:v>
                </c:pt>
                <c:pt idx="108">
                  <c:v>3610</c:v>
                </c:pt>
                <c:pt idx="109">
                  <c:v>3610</c:v>
                </c:pt>
                <c:pt idx="110">
                  <c:v>3706</c:v>
                </c:pt>
                <c:pt idx="111">
                  <c:v>3706</c:v>
                </c:pt>
                <c:pt idx="112">
                  <c:v>3706</c:v>
                </c:pt>
                <c:pt idx="113">
                  <c:v>3706</c:v>
                </c:pt>
                <c:pt idx="114">
                  <c:v>3706</c:v>
                </c:pt>
                <c:pt idx="115">
                  <c:v>3706</c:v>
                </c:pt>
                <c:pt idx="116">
                  <c:v>3706</c:v>
                </c:pt>
                <c:pt idx="117">
                  <c:v>3706</c:v>
                </c:pt>
                <c:pt idx="118">
                  <c:v>3706</c:v>
                </c:pt>
                <c:pt idx="119">
                  <c:v>3706</c:v>
                </c:pt>
                <c:pt idx="120">
                  <c:v>3610</c:v>
                </c:pt>
                <c:pt idx="121">
                  <c:v>3610</c:v>
                </c:pt>
                <c:pt idx="122">
                  <c:v>3610</c:v>
                </c:pt>
                <c:pt idx="123">
                  <c:v>3610</c:v>
                </c:pt>
                <c:pt idx="124">
                  <c:v>3610</c:v>
                </c:pt>
                <c:pt idx="125">
                  <c:v>3610</c:v>
                </c:pt>
                <c:pt idx="126">
                  <c:v>3610</c:v>
                </c:pt>
                <c:pt idx="127">
                  <c:v>3610</c:v>
                </c:pt>
                <c:pt idx="128">
                  <c:v>3610</c:v>
                </c:pt>
                <c:pt idx="129">
                  <c:v>3610</c:v>
                </c:pt>
                <c:pt idx="130">
                  <c:v>3562</c:v>
                </c:pt>
                <c:pt idx="131">
                  <c:v>3562</c:v>
                </c:pt>
                <c:pt idx="132">
                  <c:v>3562</c:v>
                </c:pt>
                <c:pt idx="133">
                  <c:v>3562</c:v>
                </c:pt>
                <c:pt idx="134">
                  <c:v>3562</c:v>
                </c:pt>
                <c:pt idx="135">
                  <c:v>3562</c:v>
                </c:pt>
                <c:pt idx="136">
                  <c:v>3562</c:v>
                </c:pt>
                <c:pt idx="137">
                  <c:v>3562</c:v>
                </c:pt>
                <c:pt idx="138">
                  <c:v>3562</c:v>
                </c:pt>
                <c:pt idx="139">
                  <c:v>3562</c:v>
                </c:pt>
                <c:pt idx="140">
                  <c:v>3514</c:v>
                </c:pt>
                <c:pt idx="141">
                  <c:v>3514</c:v>
                </c:pt>
                <c:pt idx="142">
                  <c:v>3514</c:v>
                </c:pt>
                <c:pt idx="143">
                  <c:v>3514</c:v>
                </c:pt>
                <c:pt idx="144">
                  <c:v>3514</c:v>
                </c:pt>
                <c:pt idx="145">
                  <c:v>3514</c:v>
                </c:pt>
                <c:pt idx="146">
                  <c:v>3514</c:v>
                </c:pt>
                <c:pt idx="147">
                  <c:v>3514</c:v>
                </c:pt>
                <c:pt idx="148">
                  <c:v>3514</c:v>
                </c:pt>
                <c:pt idx="149">
                  <c:v>3514</c:v>
                </c:pt>
                <c:pt idx="150">
                  <c:v>3562</c:v>
                </c:pt>
                <c:pt idx="151">
                  <c:v>3562</c:v>
                </c:pt>
                <c:pt idx="152">
                  <c:v>3562</c:v>
                </c:pt>
                <c:pt idx="153">
                  <c:v>3562</c:v>
                </c:pt>
                <c:pt idx="154">
                  <c:v>3562</c:v>
                </c:pt>
                <c:pt idx="155">
                  <c:v>3562</c:v>
                </c:pt>
                <c:pt idx="156">
                  <c:v>3562</c:v>
                </c:pt>
                <c:pt idx="157">
                  <c:v>3562</c:v>
                </c:pt>
                <c:pt idx="158">
                  <c:v>3562</c:v>
                </c:pt>
                <c:pt idx="159">
                  <c:v>3562</c:v>
                </c:pt>
                <c:pt idx="160">
                  <c:v>3514</c:v>
                </c:pt>
                <c:pt idx="161">
                  <c:v>3514</c:v>
                </c:pt>
                <c:pt idx="162">
                  <c:v>3514</c:v>
                </c:pt>
                <c:pt idx="163">
                  <c:v>3514</c:v>
                </c:pt>
                <c:pt idx="164">
                  <c:v>3514</c:v>
                </c:pt>
                <c:pt idx="165">
                  <c:v>3514</c:v>
                </c:pt>
                <c:pt idx="166">
                  <c:v>3514</c:v>
                </c:pt>
                <c:pt idx="167">
                  <c:v>3514</c:v>
                </c:pt>
                <c:pt idx="168">
                  <c:v>3514</c:v>
                </c:pt>
                <c:pt idx="169">
                  <c:v>3514</c:v>
                </c:pt>
                <c:pt idx="170">
                  <c:v>3246.5</c:v>
                </c:pt>
                <c:pt idx="171">
                  <c:v>3246.5</c:v>
                </c:pt>
                <c:pt idx="172">
                  <c:v>3246.5</c:v>
                </c:pt>
                <c:pt idx="173">
                  <c:v>3246.5</c:v>
                </c:pt>
                <c:pt idx="174">
                  <c:v>3246.5</c:v>
                </c:pt>
                <c:pt idx="175">
                  <c:v>3246.5</c:v>
                </c:pt>
                <c:pt idx="176">
                  <c:v>3246.5</c:v>
                </c:pt>
                <c:pt idx="177">
                  <c:v>3246.5</c:v>
                </c:pt>
                <c:pt idx="178">
                  <c:v>3246.5</c:v>
                </c:pt>
                <c:pt idx="179">
                  <c:v>3246.5</c:v>
                </c:pt>
                <c:pt idx="180">
                  <c:v>3514</c:v>
                </c:pt>
                <c:pt idx="181">
                  <c:v>3514</c:v>
                </c:pt>
                <c:pt idx="182">
                  <c:v>3514</c:v>
                </c:pt>
                <c:pt idx="183">
                  <c:v>3514</c:v>
                </c:pt>
                <c:pt idx="184">
                  <c:v>3514</c:v>
                </c:pt>
                <c:pt idx="185">
                  <c:v>3514</c:v>
                </c:pt>
                <c:pt idx="186">
                  <c:v>3514</c:v>
                </c:pt>
                <c:pt idx="187">
                  <c:v>3514</c:v>
                </c:pt>
                <c:pt idx="188">
                  <c:v>3514</c:v>
                </c:pt>
                <c:pt idx="189">
                  <c:v>3514</c:v>
                </c:pt>
                <c:pt idx="190">
                  <c:v>3246.5</c:v>
                </c:pt>
                <c:pt idx="191">
                  <c:v>3246.5</c:v>
                </c:pt>
                <c:pt idx="192">
                  <c:v>3246.5</c:v>
                </c:pt>
                <c:pt idx="193">
                  <c:v>3246.5</c:v>
                </c:pt>
                <c:pt idx="194">
                  <c:v>3246.5</c:v>
                </c:pt>
                <c:pt idx="195">
                  <c:v>3246.5</c:v>
                </c:pt>
                <c:pt idx="196">
                  <c:v>3246.5</c:v>
                </c:pt>
                <c:pt idx="197">
                  <c:v>3246.5</c:v>
                </c:pt>
                <c:pt idx="198">
                  <c:v>3246.5</c:v>
                </c:pt>
                <c:pt idx="199">
                  <c:v>3246.5</c:v>
                </c:pt>
                <c:pt idx="200">
                  <c:v>3514</c:v>
                </c:pt>
                <c:pt idx="201">
                  <c:v>3514</c:v>
                </c:pt>
                <c:pt idx="202">
                  <c:v>3514</c:v>
                </c:pt>
                <c:pt idx="203">
                  <c:v>3514</c:v>
                </c:pt>
                <c:pt idx="204">
                  <c:v>3514</c:v>
                </c:pt>
                <c:pt idx="205">
                  <c:v>3514</c:v>
                </c:pt>
                <c:pt idx="206">
                  <c:v>3514</c:v>
                </c:pt>
                <c:pt idx="207">
                  <c:v>3514</c:v>
                </c:pt>
                <c:pt idx="208">
                  <c:v>3514</c:v>
                </c:pt>
                <c:pt idx="209">
                  <c:v>3514</c:v>
                </c:pt>
                <c:pt idx="210">
                  <c:v>3562</c:v>
                </c:pt>
                <c:pt idx="211">
                  <c:v>3562</c:v>
                </c:pt>
                <c:pt idx="212">
                  <c:v>3562</c:v>
                </c:pt>
                <c:pt idx="213">
                  <c:v>3562</c:v>
                </c:pt>
                <c:pt idx="214">
                  <c:v>3562</c:v>
                </c:pt>
                <c:pt idx="215">
                  <c:v>3562</c:v>
                </c:pt>
                <c:pt idx="216">
                  <c:v>3562</c:v>
                </c:pt>
                <c:pt idx="217">
                  <c:v>3562</c:v>
                </c:pt>
                <c:pt idx="218">
                  <c:v>3562</c:v>
                </c:pt>
                <c:pt idx="219">
                  <c:v>3562</c:v>
                </c:pt>
                <c:pt idx="220">
                  <c:v>3514</c:v>
                </c:pt>
                <c:pt idx="221">
                  <c:v>3514</c:v>
                </c:pt>
                <c:pt idx="222">
                  <c:v>3514</c:v>
                </c:pt>
                <c:pt idx="223">
                  <c:v>3514</c:v>
                </c:pt>
                <c:pt idx="224">
                  <c:v>3514</c:v>
                </c:pt>
                <c:pt idx="225">
                  <c:v>3514</c:v>
                </c:pt>
                <c:pt idx="226">
                  <c:v>3514</c:v>
                </c:pt>
                <c:pt idx="227">
                  <c:v>3514</c:v>
                </c:pt>
                <c:pt idx="228">
                  <c:v>3514</c:v>
                </c:pt>
                <c:pt idx="229">
                  <c:v>3514</c:v>
                </c:pt>
                <c:pt idx="230">
                  <c:v>3562</c:v>
                </c:pt>
                <c:pt idx="231">
                  <c:v>3562</c:v>
                </c:pt>
                <c:pt idx="232">
                  <c:v>3562</c:v>
                </c:pt>
                <c:pt idx="233">
                  <c:v>3562</c:v>
                </c:pt>
                <c:pt idx="234">
                  <c:v>3562</c:v>
                </c:pt>
                <c:pt idx="235">
                  <c:v>3562</c:v>
                </c:pt>
                <c:pt idx="236">
                  <c:v>3562</c:v>
                </c:pt>
                <c:pt idx="237">
                  <c:v>3562</c:v>
                </c:pt>
                <c:pt idx="238">
                  <c:v>3562</c:v>
                </c:pt>
                <c:pt idx="239">
                  <c:v>3562</c:v>
                </c:pt>
                <c:pt idx="240">
                  <c:v>3514</c:v>
                </c:pt>
                <c:pt idx="241">
                  <c:v>3514</c:v>
                </c:pt>
                <c:pt idx="242">
                  <c:v>3514</c:v>
                </c:pt>
                <c:pt idx="243">
                  <c:v>3514</c:v>
                </c:pt>
                <c:pt idx="244">
                  <c:v>3514</c:v>
                </c:pt>
                <c:pt idx="245">
                  <c:v>3514</c:v>
                </c:pt>
                <c:pt idx="246">
                  <c:v>3514</c:v>
                </c:pt>
                <c:pt idx="247">
                  <c:v>3514</c:v>
                </c:pt>
                <c:pt idx="248">
                  <c:v>3514</c:v>
                </c:pt>
                <c:pt idx="249">
                  <c:v>3514</c:v>
                </c:pt>
                <c:pt idx="250">
                  <c:v>3562</c:v>
                </c:pt>
                <c:pt idx="251">
                  <c:v>3562</c:v>
                </c:pt>
                <c:pt idx="252">
                  <c:v>3562</c:v>
                </c:pt>
                <c:pt idx="253">
                  <c:v>3562</c:v>
                </c:pt>
                <c:pt idx="254">
                  <c:v>3562</c:v>
                </c:pt>
                <c:pt idx="255">
                  <c:v>3562</c:v>
                </c:pt>
                <c:pt idx="256">
                  <c:v>3562</c:v>
                </c:pt>
                <c:pt idx="257">
                  <c:v>3562</c:v>
                </c:pt>
                <c:pt idx="258">
                  <c:v>3562</c:v>
                </c:pt>
                <c:pt idx="259">
                  <c:v>3562</c:v>
                </c:pt>
                <c:pt idx="260">
                  <c:v>3610</c:v>
                </c:pt>
                <c:pt idx="261">
                  <c:v>3610</c:v>
                </c:pt>
                <c:pt idx="262">
                  <c:v>3610</c:v>
                </c:pt>
                <c:pt idx="263">
                  <c:v>3610</c:v>
                </c:pt>
                <c:pt idx="264">
                  <c:v>3610</c:v>
                </c:pt>
                <c:pt idx="265">
                  <c:v>3610</c:v>
                </c:pt>
                <c:pt idx="266">
                  <c:v>3610</c:v>
                </c:pt>
                <c:pt idx="267">
                  <c:v>3610</c:v>
                </c:pt>
                <c:pt idx="268">
                  <c:v>3610</c:v>
                </c:pt>
                <c:pt idx="269">
                  <c:v>3610</c:v>
                </c:pt>
                <c:pt idx="270">
                  <c:v>3562</c:v>
                </c:pt>
                <c:pt idx="271">
                  <c:v>3562</c:v>
                </c:pt>
                <c:pt idx="272">
                  <c:v>3562</c:v>
                </c:pt>
                <c:pt idx="273">
                  <c:v>3562</c:v>
                </c:pt>
                <c:pt idx="274">
                  <c:v>3562</c:v>
                </c:pt>
                <c:pt idx="275">
                  <c:v>3562</c:v>
                </c:pt>
                <c:pt idx="276">
                  <c:v>3562</c:v>
                </c:pt>
                <c:pt idx="277">
                  <c:v>3562</c:v>
                </c:pt>
                <c:pt idx="278">
                  <c:v>3562</c:v>
                </c:pt>
                <c:pt idx="279">
                  <c:v>3562</c:v>
                </c:pt>
                <c:pt idx="280">
                  <c:v>3514</c:v>
                </c:pt>
                <c:pt idx="281">
                  <c:v>3514</c:v>
                </c:pt>
                <c:pt idx="282">
                  <c:v>3514</c:v>
                </c:pt>
                <c:pt idx="283">
                  <c:v>3514</c:v>
                </c:pt>
                <c:pt idx="284">
                  <c:v>3514</c:v>
                </c:pt>
                <c:pt idx="285">
                  <c:v>3514</c:v>
                </c:pt>
                <c:pt idx="286">
                  <c:v>3514</c:v>
                </c:pt>
                <c:pt idx="287">
                  <c:v>3514</c:v>
                </c:pt>
                <c:pt idx="288">
                  <c:v>3514</c:v>
                </c:pt>
                <c:pt idx="289">
                  <c:v>3514</c:v>
                </c:pt>
                <c:pt idx="290">
                  <c:v>3562</c:v>
                </c:pt>
                <c:pt idx="291">
                  <c:v>3562</c:v>
                </c:pt>
                <c:pt idx="292">
                  <c:v>3562</c:v>
                </c:pt>
                <c:pt idx="293">
                  <c:v>3562</c:v>
                </c:pt>
                <c:pt idx="294">
                  <c:v>3562</c:v>
                </c:pt>
                <c:pt idx="295">
                  <c:v>3562</c:v>
                </c:pt>
                <c:pt idx="296">
                  <c:v>3562</c:v>
                </c:pt>
                <c:pt idx="297">
                  <c:v>3562</c:v>
                </c:pt>
                <c:pt idx="298">
                  <c:v>3562</c:v>
                </c:pt>
                <c:pt idx="299">
                  <c:v>3562</c:v>
                </c:pt>
                <c:pt idx="300">
                  <c:v>3514</c:v>
                </c:pt>
                <c:pt idx="301">
                  <c:v>3514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Reward_Agent_Expert!$J$1</c:f>
              <c:strCache>
                <c:ptCount val="1"/>
                <c:pt idx="0">
                  <c:v>3.Quartil Experte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Reward_Agent_Expert!$A$2:$A$303</c:f>
              <c:numCache>
                <c:formatCode>General</c:formatCode>
                <c:ptCount val="3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</c:numCache>
            </c:numRef>
          </c:cat>
          <c:val>
            <c:numRef>
              <c:f>Reward_Agent_Expert!$J$2:$J$303</c:f>
              <c:numCache>
                <c:formatCode>General</c:formatCode>
                <c:ptCount val="302"/>
                <c:pt idx="0">
                  <c:v>611</c:v>
                </c:pt>
                <c:pt idx="1">
                  <c:v>611</c:v>
                </c:pt>
                <c:pt idx="2">
                  <c:v>611</c:v>
                </c:pt>
                <c:pt idx="3">
                  <c:v>611</c:v>
                </c:pt>
                <c:pt idx="4">
                  <c:v>611</c:v>
                </c:pt>
                <c:pt idx="5">
                  <c:v>611</c:v>
                </c:pt>
                <c:pt idx="6">
                  <c:v>611</c:v>
                </c:pt>
                <c:pt idx="7">
                  <c:v>611</c:v>
                </c:pt>
                <c:pt idx="8">
                  <c:v>611</c:v>
                </c:pt>
                <c:pt idx="9">
                  <c:v>611</c:v>
                </c:pt>
                <c:pt idx="10">
                  <c:v>1799.75</c:v>
                </c:pt>
                <c:pt idx="11">
                  <c:v>1799.75</c:v>
                </c:pt>
                <c:pt idx="12">
                  <c:v>1799.75</c:v>
                </c:pt>
                <c:pt idx="13">
                  <c:v>1799.75</c:v>
                </c:pt>
                <c:pt idx="14">
                  <c:v>1799.75</c:v>
                </c:pt>
                <c:pt idx="15">
                  <c:v>1799.75</c:v>
                </c:pt>
                <c:pt idx="16">
                  <c:v>1799.75</c:v>
                </c:pt>
                <c:pt idx="17">
                  <c:v>1799.75</c:v>
                </c:pt>
                <c:pt idx="18">
                  <c:v>1799.75</c:v>
                </c:pt>
                <c:pt idx="19">
                  <c:v>1799.75</c:v>
                </c:pt>
                <c:pt idx="20">
                  <c:v>2903</c:v>
                </c:pt>
                <c:pt idx="21">
                  <c:v>2903</c:v>
                </c:pt>
                <c:pt idx="22">
                  <c:v>2903</c:v>
                </c:pt>
                <c:pt idx="23">
                  <c:v>2903</c:v>
                </c:pt>
                <c:pt idx="24">
                  <c:v>2903</c:v>
                </c:pt>
                <c:pt idx="25">
                  <c:v>2903</c:v>
                </c:pt>
                <c:pt idx="26">
                  <c:v>2903</c:v>
                </c:pt>
                <c:pt idx="27">
                  <c:v>2903</c:v>
                </c:pt>
                <c:pt idx="28">
                  <c:v>2903</c:v>
                </c:pt>
                <c:pt idx="29">
                  <c:v>2903</c:v>
                </c:pt>
                <c:pt idx="30">
                  <c:v>2590</c:v>
                </c:pt>
                <c:pt idx="31">
                  <c:v>2590</c:v>
                </c:pt>
                <c:pt idx="32">
                  <c:v>2590</c:v>
                </c:pt>
                <c:pt idx="33">
                  <c:v>2590</c:v>
                </c:pt>
                <c:pt idx="34">
                  <c:v>2590</c:v>
                </c:pt>
                <c:pt idx="35">
                  <c:v>2590</c:v>
                </c:pt>
                <c:pt idx="36">
                  <c:v>2590</c:v>
                </c:pt>
                <c:pt idx="37">
                  <c:v>2590</c:v>
                </c:pt>
                <c:pt idx="38">
                  <c:v>2590</c:v>
                </c:pt>
                <c:pt idx="39">
                  <c:v>2590</c:v>
                </c:pt>
                <c:pt idx="40">
                  <c:v>3610</c:v>
                </c:pt>
                <c:pt idx="41">
                  <c:v>3610</c:v>
                </c:pt>
                <c:pt idx="42">
                  <c:v>3610</c:v>
                </c:pt>
                <c:pt idx="43">
                  <c:v>3610</c:v>
                </c:pt>
                <c:pt idx="44">
                  <c:v>3610</c:v>
                </c:pt>
                <c:pt idx="45">
                  <c:v>3610</c:v>
                </c:pt>
                <c:pt idx="46">
                  <c:v>3610</c:v>
                </c:pt>
                <c:pt idx="47">
                  <c:v>3610</c:v>
                </c:pt>
                <c:pt idx="48">
                  <c:v>3610</c:v>
                </c:pt>
                <c:pt idx="49">
                  <c:v>3610</c:v>
                </c:pt>
                <c:pt idx="50">
                  <c:v>3754</c:v>
                </c:pt>
                <c:pt idx="51">
                  <c:v>3754</c:v>
                </c:pt>
                <c:pt idx="52">
                  <c:v>3754</c:v>
                </c:pt>
                <c:pt idx="53">
                  <c:v>3754</c:v>
                </c:pt>
                <c:pt idx="54">
                  <c:v>3754</c:v>
                </c:pt>
                <c:pt idx="55">
                  <c:v>3754</c:v>
                </c:pt>
                <c:pt idx="56">
                  <c:v>3754</c:v>
                </c:pt>
                <c:pt idx="57">
                  <c:v>3754</c:v>
                </c:pt>
                <c:pt idx="58">
                  <c:v>3754</c:v>
                </c:pt>
                <c:pt idx="59">
                  <c:v>3754</c:v>
                </c:pt>
                <c:pt idx="60">
                  <c:v>3706</c:v>
                </c:pt>
                <c:pt idx="61">
                  <c:v>3706</c:v>
                </c:pt>
                <c:pt idx="62">
                  <c:v>3706</c:v>
                </c:pt>
                <c:pt idx="63">
                  <c:v>3706</c:v>
                </c:pt>
                <c:pt idx="64">
                  <c:v>3706</c:v>
                </c:pt>
                <c:pt idx="65">
                  <c:v>3706</c:v>
                </c:pt>
                <c:pt idx="66">
                  <c:v>3706</c:v>
                </c:pt>
                <c:pt idx="67">
                  <c:v>3706</c:v>
                </c:pt>
                <c:pt idx="68">
                  <c:v>3706</c:v>
                </c:pt>
                <c:pt idx="69">
                  <c:v>3706</c:v>
                </c:pt>
                <c:pt idx="70">
                  <c:v>3658</c:v>
                </c:pt>
                <c:pt idx="71">
                  <c:v>3658</c:v>
                </c:pt>
                <c:pt idx="72">
                  <c:v>3658</c:v>
                </c:pt>
                <c:pt idx="73">
                  <c:v>3658</c:v>
                </c:pt>
                <c:pt idx="74">
                  <c:v>3658</c:v>
                </c:pt>
                <c:pt idx="75">
                  <c:v>3658</c:v>
                </c:pt>
                <c:pt idx="76">
                  <c:v>3658</c:v>
                </c:pt>
                <c:pt idx="77">
                  <c:v>3658</c:v>
                </c:pt>
                <c:pt idx="78">
                  <c:v>3658</c:v>
                </c:pt>
                <c:pt idx="79">
                  <c:v>3658</c:v>
                </c:pt>
                <c:pt idx="80">
                  <c:v>3802</c:v>
                </c:pt>
                <c:pt idx="81">
                  <c:v>3802</c:v>
                </c:pt>
                <c:pt idx="82">
                  <c:v>3802</c:v>
                </c:pt>
                <c:pt idx="83">
                  <c:v>3802</c:v>
                </c:pt>
                <c:pt idx="84">
                  <c:v>3802</c:v>
                </c:pt>
                <c:pt idx="85">
                  <c:v>3802</c:v>
                </c:pt>
                <c:pt idx="86">
                  <c:v>3802</c:v>
                </c:pt>
                <c:pt idx="87">
                  <c:v>3802</c:v>
                </c:pt>
                <c:pt idx="88">
                  <c:v>3802</c:v>
                </c:pt>
                <c:pt idx="89">
                  <c:v>3802</c:v>
                </c:pt>
                <c:pt idx="90">
                  <c:v>5036.5</c:v>
                </c:pt>
                <c:pt idx="91">
                  <c:v>5036.5</c:v>
                </c:pt>
                <c:pt idx="92">
                  <c:v>5036.5</c:v>
                </c:pt>
                <c:pt idx="93">
                  <c:v>5036.5</c:v>
                </c:pt>
                <c:pt idx="94">
                  <c:v>5036.5</c:v>
                </c:pt>
                <c:pt idx="95">
                  <c:v>5036.5</c:v>
                </c:pt>
                <c:pt idx="96">
                  <c:v>5036.5</c:v>
                </c:pt>
                <c:pt idx="97">
                  <c:v>5036.5</c:v>
                </c:pt>
                <c:pt idx="98">
                  <c:v>5036.5</c:v>
                </c:pt>
                <c:pt idx="99">
                  <c:v>5036.5</c:v>
                </c:pt>
                <c:pt idx="100">
                  <c:v>4955</c:v>
                </c:pt>
                <c:pt idx="101">
                  <c:v>4955</c:v>
                </c:pt>
                <c:pt idx="102">
                  <c:v>4955</c:v>
                </c:pt>
                <c:pt idx="103">
                  <c:v>4955</c:v>
                </c:pt>
                <c:pt idx="104">
                  <c:v>4955</c:v>
                </c:pt>
                <c:pt idx="105">
                  <c:v>4955</c:v>
                </c:pt>
                <c:pt idx="106">
                  <c:v>4955</c:v>
                </c:pt>
                <c:pt idx="107">
                  <c:v>4955</c:v>
                </c:pt>
                <c:pt idx="108">
                  <c:v>4955</c:v>
                </c:pt>
                <c:pt idx="109">
                  <c:v>4955</c:v>
                </c:pt>
                <c:pt idx="110">
                  <c:v>5637.75</c:v>
                </c:pt>
                <c:pt idx="111">
                  <c:v>5637.75</c:v>
                </c:pt>
                <c:pt idx="112">
                  <c:v>5637.75</c:v>
                </c:pt>
                <c:pt idx="113">
                  <c:v>5637.75</c:v>
                </c:pt>
                <c:pt idx="114">
                  <c:v>5637.75</c:v>
                </c:pt>
                <c:pt idx="115">
                  <c:v>5637.75</c:v>
                </c:pt>
                <c:pt idx="116">
                  <c:v>5637.75</c:v>
                </c:pt>
                <c:pt idx="117">
                  <c:v>5637.75</c:v>
                </c:pt>
                <c:pt idx="118">
                  <c:v>5637.75</c:v>
                </c:pt>
                <c:pt idx="119">
                  <c:v>5637.75</c:v>
                </c:pt>
                <c:pt idx="120">
                  <c:v>5448</c:v>
                </c:pt>
                <c:pt idx="121">
                  <c:v>5448</c:v>
                </c:pt>
                <c:pt idx="122">
                  <c:v>5448</c:v>
                </c:pt>
                <c:pt idx="123">
                  <c:v>5448</c:v>
                </c:pt>
                <c:pt idx="124">
                  <c:v>5448</c:v>
                </c:pt>
                <c:pt idx="125">
                  <c:v>5448</c:v>
                </c:pt>
                <c:pt idx="126">
                  <c:v>5448</c:v>
                </c:pt>
                <c:pt idx="127">
                  <c:v>5448</c:v>
                </c:pt>
                <c:pt idx="128">
                  <c:v>5448</c:v>
                </c:pt>
                <c:pt idx="129">
                  <c:v>5448</c:v>
                </c:pt>
                <c:pt idx="130">
                  <c:v>5201.5</c:v>
                </c:pt>
                <c:pt idx="131">
                  <c:v>5201.5</c:v>
                </c:pt>
                <c:pt idx="132">
                  <c:v>5201.5</c:v>
                </c:pt>
                <c:pt idx="133">
                  <c:v>5201.5</c:v>
                </c:pt>
                <c:pt idx="134">
                  <c:v>5201.5</c:v>
                </c:pt>
                <c:pt idx="135">
                  <c:v>5201.5</c:v>
                </c:pt>
                <c:pt idx="136">
                  <c:v>5201.5</c:v>
                </c:pt>
                <c:pt idx="137">
                  <c:v>5201.5</c:v>
                </c:pt>
                <c:pt idx="138">
                  <c:v>5201.5</c:v>
                </c:pt>
                <c:pt idx="139">
                  <c:v>5201.5</c:v>
                </c:pt>
                <c:pt idx="140">
                  <c:v>4955</c:v>
                </c:pt>
                <c:pt idx="141">
                  <c:v>4955</c:v>
                </c:pt>
                <c:pt idx="142">
                  <c:v>4955</c:v>
                </c:pt>
                <c:pt idx="143">
                  <c:v>4955</c:v>
                </c:pt>
                <c:pt idx="144">
                  <c:v>4955</c:v>
                </c:pt>
                <c:pt idx="145">
                  <c:v>4955</c:v>
                </c:pt>
                <c:pt idx="146">
                  <c:v>4955</c:v>
                </c:pt>
                <c:pt idx="147">
                  <c:v>4955</c:v>
                </c:pt>
                <c:pt idx="148">
                  <c:v>4955</c:v>
                </c:pt>
                <c:pt idx="149">
                  <c:v>4955</c:v>
                </c:pt>
                <c:pt idx="150">
                  <c:v>5588.25</c:v>
                </c:pt>
                <c:pt idx="151">
                  <c:v>5588.25</c:v>
                </c:pt>
                <c:pt idx="152">
                  <c:v>5588.25</c:v>
                </c:pt>
                <c:pt idx="153">
                  <c:v>5588.25</c:v>
                </c:pt>
                <c:pt idx="154">
                  <c:v>5588.25</c:v>
                </c:pt>
                <c:pt idx="155">
                  <c:v>5588.25</c:v>
                </c:pt>
                <c:pt idx="156">
                  <c:v>5588.25</c:v>
                </c:pt>
                <c:pt idx="157">
                  <c:v>5588.25</c:v>
                </c:pt>
                <c:pt idx="158">
                  <c:v>5588.25</c:v>
                </c:pt>
                <c:pt idx="159">
                  <c:v>5588.25</c:v>
                </c:pt>
                <c:pt idx="160">
                  <c:v>5448</c:v>
                </c:pt>
                <c:pt idx="161">
                  <c:v>5448</c:v>
                </c:pt>
                <c:pt idx="162">
                  <c:v>5448</c:v>
                </c:pt>
                <c:pt idx="163">
                  <c:v>5448</c:v>
                </c:pt>
                <c:pt idx="164">
                  <c:v>5448</c:v>
                </c:pt>
                <c:pt idx="165">
                  <c:v>5448</c:v>
                </c:pt>
                <c:pt idx="166">
                  <c:v>5448</c:v>
                </c:pt>
                <c:pt idx="167">
                  <c:v>5448</c:v>
                </c:pt>
                <c:pt idx="168">
                  <c:v>5448</c:v>
                </c:pt>
                <c:pt idx="169">
                  <c:v>5448</c:v>
                </c:pt>
                <c:pt idx="170">
                  <c:v>5201.5</c:v>
                </c:pt>
                <c:pt idx="171">
                  <c:v>5201.5</c:v>
                </c:pt>
                <c:pt idx="172">
                  <c:v>5201.5</c:v>
                </c:pt>
                <c:pt idx="173">
                  <c:v>5201.5</c:v>
                </c:pt>
                <c:pt idx="174">
                  <c:v>5201.5</c:v>
                </c:pt>
                <c:pt idx="175">
                  <c:v>5201.5</c:v>
                </c:pt>
                <c:pt idx="176">
                  <c:v>5201.5</c:v>
                </c:pt>
                <c:pt idx="177">
                  <c:v>5201.5</c:v>
                </c:pt>
                <c:pt idx="178">
                  <c:v>5201.5</c:v>
                </c:pt>
                <c:pt idx="179">
                  <c:v>5201.5</c:v>
                </c:pt>
                <c:pt idx="180">
                  <c:v>5474.5</c:v>
                </c:pt>
                <c:pt idx="181">
                  <c:v>5474.5</c:v>
                </c:pt>
                <c:pt idx="182">
                  <c:v>5474.5</c:v>
                </c:pt>
                <c:pt idx="183">
                  <c:v>5474.5</c:v>
                </c:pt>
                <c:pt idx="184">
                  <c:v>5474.5</c:v>
                </c:pt>
                <c:pt idx="185">
                  <c:v>5474.5</c:v>
                </c:pt>
                <c:pt idx="186">
                  <c:v>5474.5</c:v>
                </c:pt>
                <c:pt idx="187">
                  <c:v>5474.5</c:v>
                </c:pt>
                <c:pt idx="188">
                  <c:v>5474.5</c:v>
                </c:pt>
                <c:pt idx="189">
                  <c:v>5474.5</c:v>
                </c:pt>
                <c:pt idx="190">
                  <c:v>5461.25</c:v>
                </c:pt>
                <c:pt idx="191">
                  <c:v>5461.25</c:v>
                </c:pt>
                <c:pt idx="192">
                  <c:v>5461.25</c:v>
                </c:pt>
                <c:pt idx="193">
                  <c:v>5461.25</c:v>
                </c:pt>
                <c:pt idx="194">
                  <c:v>5461.25</c:v>
                </c:pt>
                <c:pt idx="195">
                  <c:v>5461.25</c:v>
                </c:pt>
                <c:pt idx="196">
                  <c:v>5461.25</c:v>
                </c:pt>
                <c:pt idx="197">
                  <c:v>5461.25</c:v>
                </c:pt>
                <c:pt idx="198">
                  <c:v>5461.25</c:v>
                </c:pt>
                <c:pt idx="199">
                  <c:v>5461.25</c:v>
                </c:pt>
                <c:pt idx="200">
                  <c:v>5501</c:v>
                </c:pt>
                <c:pt idx="201">
                  <c:v>5501</c:v>
                </c:pt>
                <c:pt idx="202">
                  <c:v>5501</c:v>
                </c:pt>
                <c:pt idx="203">
                  <c:v>5501</c:v>
                </c:pt>
                <c:pt idx="204">
                  <c:v>5501</c:v>
                </c:pt>
                <c:pt idx="205">
                  <c:v>5501</c:v>
                </c:pt>
                <c:pt idx="206">
                  <c:v>5501</c:v>
                </c:pt>
                <c:pt idx="207">
                  <c:v>5501</c:v>
                </c:pt>
                <c:pt idx="208">
                  <c:v>5501</c:v>
                </c:pt>
                <c:pt idx="209">
                  <c:v>5501</c:v>
                </c:pt>
                <c:pt idx="210">
                  <c:v>5487.75</c:v>
                </c:pt>
                <c:pt idx="211">
                  <c:v>5487.75</c:v>
                </c:pt>
                <c:pt idx="212">
                  <c:v>5487.75</c:v>
                </c:pt>
                <c:pt idx="213">
                  <c:v>5487.75</c:v>
                </c:pt>
                <c:pt idx="214">
                  <c:v>5487.75</c:v>
                </c:pt>
                <c:pt idx="215">
                  <c:v>5487.75</c:v>
                </c:pt>
                <c:pt idx="216">
                  <c:v>5487.75</c:v>
                </c:pt>
                <c:pt idx="217">
                  <c:v>5487.75</c:v>
                </c:pt>
                <c:pt idx="218">
                  <c:v>5487.75</c:v>
                </c:pt>
                <c:pt idx="219">
                  <c:v>5487.75</c:v>
                </c:pt>
                <c:pt idx="220">
                  <c:v>5474.5</c:v>
                </c:pt>
                <c:pt idx="221">
                  <c:v>5474.5</c:v>
                </c:pt>
                <c:pt idx="222">
                  <c:v>5474.5</c:v>
                </c:pt>
                <c:pt idx="223">
                  <c:v>5474.5</c:v>
                </c:pt>
                <c:pt idx="224">
                  <c:v>5474.5</c:v>
                </c:pt>
                <c:pt idx="225">
                  <c:v>5474.5</c:v>
                </c:pt>
                <c:pt idx="226">
                  <c:v>5474.5</c:v>
                </c:pt>
                <c:pt idx="227">
                  <c:v>5474.5</c:v>
                </c:pt>
                <c:pt idx="228">
                  <c:v>5474.5</c:v>
                </c:pt>
                <c:pt idx="229">
                  <c:v>5474.5</c:v>
                </c:pt>
                <c:pt idx="230">
                  <c:v>5461.25</c:v>
                </c:pt>
                <c:pt idx="231">
                  <c:v>5461.25</c:v>
                </c:pt>
                <c:pt idx="232">
                  <c:v>5461.25</c:v>
                </c:pt>
                <c:pt idx="233">
                  <c:v>5461.25</c:v>
                </c:pt>
                <c:pt idx="234">
                  <c:v>5461.25</c:v>
                </c:pt>
                <c:pt idx="235">
                  <c:v>5461.25</c:v>
                </c:pt>
                <c:pt idx="236">
                  <c:v>5461.25</c:v>
                </c:pt>
                <c:pt idx="237">
                  <c:v>5461.25</c:v>
                </c:pt>
                <c:pt idx="238">
                  <c:v>5461.25</c:v>
                </c:pt>
                <c:pt idx="239">
                  <c:v>5461.25</c:v>
                </c:pt>
                <c:pt idx="240">
                  <c:v>5448</c:v>
                </c:pt>
                <c:pt idx="241">
                  <c:v>5448</c:v>
                </c:pt>
                <c:pt idx="242">
                  <c:v>5448</c:v>
                </c:pt>
                <c:pt idx="243">
                  <c:v>5448</c:v>
                </c:pt>
                <c:pt idx="244">
                  <c:v>5448</c:v>
                </c:pt>
                <c:pt idx="245">
                  <c:v>5448</c:v>
                </c:pt>
                <c:pt idx="246">
                  <c:v>5448</c:v>
                </c:pt>
                <c:pt idx="247">
                  <c:v>5448</c:v>
                </c:pt>
                <c:pt idx="248">
                  <c:v>5448</c:v>
                </c:pt>
                <c:pt idx="249">
                  <c:v>5448</c:v>
                </c:pt>
                <c:pt idx="250">
                  <c:v>5487.75</c:v>
                </c:pt>
                <c:pt idx="251">
                  <c:v>5487.75</c:v>
                </c:pt>
                <c:pt idx="252">
                  <c:v>5487.75</c:v>
                </c:pt>
                <c:pt idx="253">
                  <c:v>5487.75</c:v>
                </c:pt>
                <c:pt idx="254">
                  <c:v>5487.75</c:v>
                </c:pt>
                <c:pt idx="255">
                  <c:v>5487.75</c:v>
                </c:pt>
                <c:pt idx="256">
                  <c:v>5487.75</c:v>
                </c:pt>
                <c:pt idx="257">
                  <c:v>5487.75</c:v>
                </c:pt>
                <c:pt idx="258">
                  <c:v>5487.75</c:v>
                </c:pt>
                <c:pt idx="259">
                  <c:v>5487.75</c:v>
                </c:pt>
                <c:pt idx="260">
                  <c:v>5659.5</c:v>
                </c:pt>
                <c:pt idx="261">
                  <c:v>5659.5</c:v>
                </c:pt>
                <c:pt idx="262">
                  <c:v>5659.5</c:v>
                </c:pt>
                <c:pt idx="263">
                  <c:v>5659.5</c:v>
                </c:pt>
                <c:pt idx="264">
                  <c:v>5659.5</c:v>
                </c:pt>
                <c:pt idx="265">
                  <c:v>5659.5</c:v>
                </c:pt>
                <c:pt idx="266">
                  <c:v>5659.5</c:v>
                </c:pt>
                <c:pt idx="267">
                  <c:v>5659.5</c:v>
                </c:pt>
                <c:pt idx="268">
                  <c:v>5659.5</c:v>
                </c:pt>
                <c:pt idx="269">
                  <c:v>5659.5</c:v>
                </c:pt>
                <c:pt idx="270">
                  <c:v>5580.25</c:v>
                </c:pt>
                <c:pt idx="271">
                  <c:v>5580.25</c:v>
                </c:pt>
                <c:pt idx="272">
                  <c:v>5580.25</c:v>
                </c:pt>
                <c:pt idx="273">
                  <c:v>5580.25</c:v>
                </c:pt>
                <c:pt idx="274">
                  <c:v>5580.25</c:v>
                </c:pt>
                <c:pt idx="275">
                  <c:v>5580.25</c:v>
                </c:pt>
                <c:pt idx="276">
                  <c:v>5580.25</c:v>
                </c:pt>
                <c:pt idx="277">
                  <c:v>5580.25</c:v>
                </c:pt>
                <c:pt idx="278">
                  <c:v>5580.25</c:v>
                </c:pt>
                <c:pt idx="279">
                  <c:v>5580.25</c:v>
                </c:pt>
                <c:pt idx="280">
                  <c:v>5501</c:v>
                </c:pt>
                <c:pt idx="281">
                  <c:v>5501</c:v>
                </c:pt>
                <c:pt idx="282">
                  <c:v>5501</c:v>
                </c:pt>
                <c:pt idx="283">
                  <c:v>5501</c:v>
                </c:pt>
                <c:pt idx="284">
                  <c:v>5501</c:v>
                </c:pt>
                <c:pt idx="285">
                  <c:v>5501</c:v>
                </c:pt>
                <c:pt idx="286">
                  <c:v>5501</c:v>
                </c:pt>
                <c:pt idx="287">
                  <c:v>5501</c:v>
                </c:pt>
                <c:pt idx="288">
                  <c:v>5501</c:v>
                </c:pt>
                <c:pt idx="289">
                  <c:v>5501</c:v>
                </c:pt>
                <c:pt idx="290">
                  <c:v>5487.75</c:v>
                </c:pt>
                <c:pt idx="291">
                  <c:v>5487.75</c:v>
                </c:pt>
                <c:pt idx="292">
                  <c:v>5487.75</c:v>
                </c:pt>
                <c:pt idx="293">
                  <c:v>5487.75</c:v>
                </c:pt>
                <c:pt idx="294">
                  <c:v>5487.75</c:v>
                </c:pt>
                <c:pt idx="295">
                  <c:v>5487.75</c:v>
                </c:pt>
                <c:pt idx="296">
                  <c:v>5487.75</c:v>
                </c:pt>
                <c:pt idx="297">
                  <c:v>5487.75</c:v>
                </c:pt>
                <c:pt idx="298">
                  <c:v>5487.75</c:v>
                </c:pt>
                <c:pt idx="299">
                  <c:v>5487.75</c:v>
                </c:pt>
                <c:pt idx="300">
                  <c:v>5474.5</c:v>
                </c:pt>
                <c:pt idx="301">
                  <c:v>5474.5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Reward_Agent_Expert!$K$1</c:f>
              <c:strCache>
                <c:ptCount val="1"/>
                <c:pt idx="0">
                  <c:v>Maximum Experte</c:v>
                </c:pt>
              </c:strCache>
            </c:strRef>
          </c:tx>
          <c:spPr>
            <a:ln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Reward_Agent_Expert!$A$2:$A$303</c:f>
              <c:numCache>
                <c:formatCode>General</c:formatCode>
                <c:ptCount val="3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</c:numCache>
            </c:numRef>
          </c:cat>
          <c:val>
            <c:numRef>
              <c:f>Reward_Agent_Expert!$K$2:$K$303</c:f>
              <c:numCache>
                <c:formatCode>General</c:formatCode>
                <c:ptCount val="302"/>
                <c:pt idx="0">
                  <c:v>611</c:v>
                </c:pt>
                <c:pt idx="1">
                  <c:v>611</c:v>
                </c:pt>
                <c:pt idx="2">
                  <c:v>611</c:v>
                </c:pt>
                <c:pt idx="3">
                  <c:v>611</c:v>
                </c:pt>
                <c:pt idx="4">
                  <c:v>611</c:v>
                </c:pt>
                <c:pt idx="5">
                  <c:v>611</c:v>
                </c:pt>
                <c:pt idx="6">
                  <c:v>611</c:v>
                </c:pt>
                <c:pt idx="7">
                  <c:v>611</c:v>
                </c:pt>
                <c:pt idx="8">
                  <c:v>611</c:v>
                </c:pt>
                <c:pt idx="9">
                  <c:v>611</c:v>
                </c:pt>
                <c:pt idx="10">
                  <c:v>2196</c:v>
                </c:pt>
                <c:pt idx="11">
                  <c:v>2196</c:v>
                </c:pt>
                <c:pt idx="12">
                  <c:v>2196</c:v>
                </c:pt>
                <c:pt idx="13">
                  <c:v>2196</c:v>
                </c:pt>
                <c:pt idx="14">
                  <c:v>2196</c:v>
                </c:pt>
                <c:pt idx="15">
                  <c:v>2196</c:v>
                </c:pt>
                <c:pt idx="16">
                  <c:v>2196</c:v>
                </c:pt>
                <c:pt idx="17">
                  <c:v>2196</c:v>
                </c:pt>
                <c:pt idx="18">
                  <c:v>2196</c:v>
                </c:pt>
                <c:pt idx="19">
                  <c:v>2196</c:v>
                </c:pt>
                <c:pt idx="20">
                  <c:v>3610</c:v>
                </c:pt>
                <c:pt idx="21">
                  <c:v>3610</c:v>
                </c:pt>
                <c:pt idx="22">
                  <c:v>3610</c:v>
                </c:pt>
                <c:pt idx="23">
                  <c:v>3610</c:v>
                </c:pt>
                <c:pt idx="24">
                  <c:v>3610</c:v>
                </c:pt>
                <c:pt idx="25">
                  <c:v>3610</c:v>
                </c:pt>
                <c:pt idx="26">
                  <c:v>3610</c:v>
                </c:pt>
                <c:pt idx="27">
                  <c:v>3610</c:v>
                </c:pt>
                <c:pt idx="28">
                  <c:v>3610</c:v>
                </c:pt>
                <c:pt idx="29">
                  <c:v>3610</c:v>
                </c:pt>
                <c:pt idx="30">
                  <c:v>3610</c:v>
                </c:pt>
                <c:pt idx="31">
                  <c:v>3610</c:v>
                </c:pt>
                <c:pt idx="32">
                  <c:v>3610</c:v>
                </c:pt>
                <c:pt idx="33">
                  <c:v>3610</c:v>
                </c:pt>
                <c:pt idx="34">
                  <c:v>3610</c:v>
                </c:pt>
                <c:pt idx="35">
                  <c:v>3610</c:v>
                </c:pt>
                <c:pt idx="36">
                  <c:v>3610</c:v>
                </c:pt>
                <c:pt idx="37">
                  <c:v>3610</c:v>
                </c:pt>
                <c:pt idx="38">
                  <c:v>3610</c:v>
                </c:pt>
                <c:pt idx="39">
                  <c:v>3610</c:v>
                </c:pt>
                <c:pt idx="40">
                  <c:v>3802</c:v>
                </c:pt>
                <c:pt idx="41">
                  <c:v>3802</c:v>
                </c:pt>
                <c:pt idx="42">
                  <c:v>3802</c:v>
                </c:pt>
                <c:pt idx="43">
                  <c:v>3802</c:v>
                </c:pt>
                <c:pt idx="44">
                  <c:v>3802</c:v>
                </c:pt>
                <c:pt idx="45">
                  <c:v>3802</c:v>
                </c:pt>
                <c:pt idx="46">
                  <c:v>3802</c:v>
                </c:pt>
                <c:pt idx="47">
                  <c:v>3802</c:v>
                </c:pt>
                <c:pt idx="48">
                  <c:v>3802</c:v>
                </c:pt>
                <c:pt idx="49">
                  <c:v>3802</c:v>
                </c:pt>
                <c:pt idx="50">
                  <c:v>7289</c:v>
                </c:pt>
                <c:pt idx="51">
                  <c:v>7289</c:v>
                </c:pt>
                <c:pt idx="52">
                  <c:v>7289</c:v>
                </c:pt>
                <c:pt idx="53">
                  <c:v>7289</c:v>
                </c:pt>
                <c:pt idx="54">
                  <c:v>7289</c:v>
                </c:pt>
                <c:pt idx="55">
                  <c:v>7289</c:v>
                </c:pt>
                <c:pt idx="56">
                  <c:v>7289</c:v>
                </c:pt>
                <c:pt idx="57">
                  <c:v>7289</c:v>
                </c:pt>
                <c:pt idx="58">
                  <c:v>7289</c:v>
                </c:pt>
                <c:pt idx="59">
                  <c:v>7289</c:v>
                </c:pt>
                <c:pt idx="60">
                  <c:v>7289</c:v>
                </c:pt>
                <c:pt idx="61">
                  <c:v>7289</c:v>
                </c:pt>
                <c:pt idx="62">
                  <c:v>7289</c:v>
                </c:pt>
                <c:pt idx="63">
                  <c:v>7289</c:v>
                </c:pt>
                <c:pt idx="64">
                  <c:v>7289</c:v>
                </c:pt>
                <c:pt idx="65">
                  <c:v>7289</c:v>
                </c:pt>
                <c:pt idx="66">
                  <c:v>7289</c:v>
                </c:pt>
                <c:pt idx="67">
                  <c:v>7289</c:v>
                </c:pt>
                <c:pt idx="68">
                  <c:v>7289</c:v>
                </c:pt>
                <c:pt idx="69">
                  <c:v>7289</c:v>
                </c:pt>
                <c:pt idx="70">
                  <c:v>7289</c:v>
                </c:pt>
                <c:pt idx="71">
                  <c:v>7289</c:v>
                </c:pt>
                <c:pt idx="72">
                  <c:v>7289</c:v>
                </c:pt>
                <c:pt idx="73">
                  <c:v>7289</c:v>
                </c:pt>
                <c:pt idx="74">
                  <c:v>7289</c:v>
                </c:pt>
                <c:pt idx="75">
                  <c:v>7289</c:v>
                </c:pt>
                <c:pt idx="76">
                  <c:v>7289</c:v>
                </c:pt>
                <c:pt idx="77">
                  <c:v>7289</c:v>
                </c:pt>
                <c:pt idx="78">
                  <c:v>7289</c:v>
                </c:pt>
                <c:pt idx="79">
                  <c:v>7289</c:v>
                </c:pt>
                <c:pt idx="80">
                  <c:v>7289</c:v>
                </c:pt>
                <c:pt idx="81">
                  <c:v>7289</c:v>
                </c:pt>
                <c:pt idx="82">
                  <c:v>7289</c:v>
                </c:pt>
                <c:pt idx="83">
                  <c:v>7289</c:v>
                </c:pt>
                <c:pt idx="84">
                  <c:v>7289</c:v>
                </c:pt>
                <c:pt idx="85">
                  <c:v>7289</c:v>
                </c:pt>
                <c:pt idx="86">
                  <c:v>7289</c:v>
                </c:pt>
                <c:pt idx="87">
                  <c:v>7289</c:v>
                </c:pt>
                <c:pt idx="88">
                  <c:v>7289</c:v>
                </c:pt>
                <c:pt idx="89">
                  <c:v>7289</c:v>
                </c:pt>
                <c:pt idx="90">
                  <c:v>7289</c:v>
                </c:pt>
                <c:pt idx="91">
                  <c:v>7289</c:v>
                </c:pt>
                <c:pt idx="92">
                  <c:v>7289</c:v>
                </c:pt>
                <c:pt idx="93">
                  <c:v>7289</c:v>
                </c:pt>
                <c:pt idx="94">
                  <c:v>7289</c:v>
                </c:pt>
                <c:pt idx="95">
                  <c:v>7289</c:v>
                </c:pt>
                <c:pt idx="96">
                  <c:v>7289</c:v>
                </c:pt>
                <c:pt idx="97">
                  <c:v>7289</c:v>
                </c:pt>
                <c:pt idx="98">
                  <c:v>7289</c:v>
                </c:pt>
                <c:pt idx="99">
                  <c:v>7289</c:v>
                </c:pt>
                <c:pt idx="100">
                  <c:v>7289</c:v>
                </c:pt>
                <c:pt idx="101">
                  <c:v>7289</c:v>
                </c:pt>
                <c:pt idx="102">
                  <c:v>7289</c:v>
                </c:pt>
                <c:pt idx="103">
                  <c:v>7289</c:v>
                </c:pt>
                <c:pt idx="104">
                  <c:v>7289</c:v>
                </c:pt>
                <c:pt idx="105">
                  <c:v>7289</c:v>
                </c:pt>
                <c:pt idx="106">
                  <c:v>7289</c:v>
                </c:pt>
                <c:pt idx="107">
                  <c:v>7289</c:v>
                </c:pt>
                <c:pt idx="108">
                  <c:v>7289</c:v>
                </c:pt>
                <c:pt idx="109">
                  <c:v>7289</c:v>
                </c:pt>
                <c:pt idx="110">
                  <c:v>7289</c:v>
                </c:pt>
                <c:pt idx="111">
                  <c:v>7289</c:v>
                </c:pt>
                <c:pt idx="112">
                  <c:v>7289</c:v>
                </c:pt>
                <c:pt idx="113">
                  <c:v>7289</c:v>
                </c:pt>
                <c:pt idx="114">
                  <c:v>7289</c:v>
                </c:pt>
                <c:pt idx="115">
                  <c:v>7289</c:v>
                </c:pt>
                <c:pt idx="116">
                  <c:v>7289</c:v>
                </c:pt>
                <c:pt idx="117">
                  <c:v>7289</c:v>
                </c:pt>
                <c:pt idx="118">
                  <c:v>7289</c:v>
                </c:pt>
                <c:pt idx="119">
                  <c:v>7289</c:v>
                </c:pt>
                <c:pt idx="120">
                  <c:v>7289</c:v>
                </c:pt>
                <c:pt idx="121">
                  <c:v>7289</c:v>
                </c:pt>
                <c:pt idx="122">
                  <c:v>7289</c:v>
                </c:pt>
                <c:pt idx="123">
                  <c:v>7289</c:v>
                </c:pt>
                <c:pt idx="124">
                  <c:v>7289</c:v>
                </c:pt>
                <c:pt idx="125">
                  <c:v>7289</c:v>
                </c:pt>
                <c:pt idx="126">
                  <c:v>7289</c:v>
                </c:pt>
                <c:pt idx="127">
                  <c:v>7289</c:v>
                </c:pt>
                <c:pt idx="128">
                  <c:v>7289</c:v>
                </c:pt>
                <c:pt idx="129">
                  <c:v>7289</c:v>
                </c:pt>
                <c:pt idx="130">
                  <c:v>7289</c:v>
                </c:pt>
                <c:pt idx="131">
                  <c:v>7289</c:v>
                </c:pt>
                <c:pt idx="132">
                  <c:v>7289</c:v>
                </c:pt>
                <c:pt idx="133">
                  <c:v>7289</c:v>
                </c:pt>
                <c:pt idx="134">
                  <c:v>7289</c:v>
                </c:pt>
                <c:pt idx="135">
                  <c:v>7289</c:v>
                </c:pt>
                <c:pt idx="136">
                  <c:v>7289</c:v>
                </c:pt>
                <c:pt idx="137">
                  <c:v>7289</c:v>
                </c:pt>
                <c:pt idx="138">
                  <c:v>7289</c:v>
                </c:pt>
                <c:pt idx="139">
                  <c:v>7289</c:v>
                </c:pt>
                <c:pt idx="140">
                  <c:v>7289</c:v>
                </c:pt>
                <c:pt idx="141">
                  <c:v>7289</c:v>
                </c:pt>
                <c:pt idx="142">
                  <c:v>7289</c:v>
                </c:pt>
                <c:pt idx="143">
                  <c:v>7289</c:v>
                </c:pt>
                <c:pt idx="144">
                  <c:v>7289</c:v>
                </c:pt>
                <c:pt idx="145">
                  <c:v>7289</c:v>
                </c:pt>
                <c:pt idx="146">
                  <c:v>7289</c:v>
                </c:pt>
                <c:pt idx="147">
                  <c:v>7289</c:v>
                </c:pt>
                <c:pt idx="148">
                  <c:v>7289</c:v>
                </c:pt>
                <c:pt idx="149">
                  <c:v>7289</c:v>
                </c:pt>
                <c:pt idx="150">
                  <c:v>7289</c:v>
                </c:pt>
                <c:pt idx="151">
                  <c:v>7289</c:v>
                </c:pt>
                <c:pt idx="152">
                  <c:v>7289</c:v>
                </c:pt>
                <c:pt idx="153">
                  <c:v>7289</c:v>
                </c:pt>
                <c:pt idx="154">
                  <c:v>7289</c:v>
                </c:pt>
                <c:pt idx="155">
                  <c:v>7289</c:v>
                </c:pt>
                <c:pt idx="156">
                  <c:v>7289</c:v>
                </c:pt>
                <c:pt idx="157">
                  <c:v>7289</c:v>
                </c:pt>
                <c:pt idx="158">
                  <c:v>7289</c:v>
                </c:pt>
                <c:pt idx="159">
                  <c:v>7289</c:v>
                </c:pt>
                <c:pt idx="160">
                  <c:v>7289</c:v>
                </c:pt>
                <c:pt idx="161">
                  <c:v>7289</c:v>
                </c:pt>
                <c:pt idx="162">
                  <c:v>7289</c:v>
                </c:pt>
                <c:pt idx="163">
                  <c:v>7289</c:v>
                </c:pt>
                <c:pt idx="164">
                  <c:v>7289</c:v>
                </c:pt>
                <c:pt idx="165">
                  <c:v>7289</c:v>
                </c:pt>
                <c:pt idx="166">
                  <c:v>7289</c:v>
                </c:pt>
                <c:pt idx="167">
                  <c:v>7289</c:v>
                </c:pt>
                <c:pt idx="168">
                  <c:v>7289</c:v>
                </c:pt>
                <c:pt idx="169">
                  <c:v>7289</c:v>
                </c:pt>
                <c:pt idx="170">
                  <c:v>7289</c:v>
                </c:pt>
                <c:pt idx="171">
                  <c:v>7289</c:v>
                </c:pt>
                <c:pt idx="172">
                  <c:v>7289</c:v>
                </c:pt>
                <c:pt idx="173">
                  <c:v>7289</c:v>
                </c:pt>
                <c:pt idx="174">
                  <c:v>7289</c:v>
                </c:pt>
                <c:pt idx="175">
                  <c:v>7289</c:v>
                </c:pt>
                <c:pt idx="176">
                  <c:v>7289</c:v>
                </c:pt>
                <c:pt idx="177">
                  <c:v>7289</c:v>
                </c:pt>
                <c:pt idx="178">
                  <c:v>7289</c:v>
                </c:pt>
                <c:pt idx="179">
                  <c:v>7289</c:v>
                </c:pt>
                <c:pt idx="180">
                  <c:v>7289</c:v>
                </c:pt>
                <c:pt idx="181">
                  <c:v>7289</c:v>
                </c:pt>
                <c:pt idx="182">
                  <c:v>7289</c:v>
                </c:pt>
                <c:pt idx="183">
                  <c:v>7289</c:v>
                </c:pt>
                <c:pt idx="184">
                  <c:v>7289</c:v>
                </c:pt>
                <c:pt idx="185">
                  <c:v>7289</c:v>
                </c:pt>
                <c:pt idx="186">
                  <c:v>7289</c:v>
                </c:pt>
                <c:pt idx="187">
                  <c:v>7289</c:v>
                </c:pt>
                <c:pt idx="188">
                  <c:v>7289</c:v>
                </c:pt>
                <c:pt idx="189">
                  <c:v>7289</c:v>
                </c:pt>
                <c:pt idx="190">
                  <c:v>7289</c:v>
                </c:pt>
                <c:pt idx="191">
                  <c:v>7289</c:v>
                </c:pt>
                <c:pt idx="192">
                  <c:v>7289</c:v>
                </c:pt>
                <c:pt idx="193">
                  <c:v>7289</c:v>
                </c:pt>
                <c:pt idx="194">
                  <c:v>7289</c:v>
                </c:pt>
                <c:pt idx="195">
                  <c:v>7289</c:v>
                </c:pt>
                <c:pt idx="196">
                  <c:v>7289</c:v>
                </c:pt>
                <c:pt idx="197">
                  <c:v>7289</c:v>
                </c:pt>
                <c:pt idx="198">
                  <c:v>7289</c:v>
                </c:pt>
                <c:pt idx="199">
                  <c:v>7289</c:v>
                </c:pt>
                <c:pt idx="200">
                  <c:v>7289</c:v>
                </c:pt>
                <c:pt idx="201">
                  <c:v>7289</c:v>
                </c:pt>
                <c:pt idx="202">
                  <c:v>7289</c:v>
                </c:pt>
                <c:pt idx="203">
                  <c:v>7289</c:v>
                </c:pt>
                <c:pt idx="204">
                  <c:v>7289</c:v>
                </c:pt>
                <c:pt idx="205">
                  <c:v>7289</c:v>
                </c:pt>
                <c:pt idx="206">
                  <c:v>7289</c:v>
                </c:pt>
                <c:pt idx="207">
                  <c:v>7289</c:v>
                </c:pt>
                <c:pt idx="208">
                  <c:v>7289</c:v>
                </c:pt>
                <c:pt idx="209">
                  <c:v>7289</c:v>
                </c:pt>
                <c:pt idx="210">
                  <c:v>7289</c:v>
                </c:pt>
                <c:pt idx="211">
                  <c:v>7289</c:v>
                </c:pt>
                <c:pt idx="212">
                  <c:v>7289</c:v>
                </c:pt>
                <c:pt idx="213">
                  <c:v>7289</c:v>
                </c:pt>
                <c:pt idx="214">
                  <c:v>7289</c:v>
                </c:pt>
                <c:pt idx="215">
                  <c:v>7289</c:v>
                </c:pt>
                <c:pt idx="216">
                  <c:v>7289</c:v>
                </c:pt>
                <c:pt idx="217">
                  <c:v>7289</c:v>
                </c:pt>
                <c:pt idx="218">
                  <c:v>7289</c:v>
                </c:pt>
                <c:pt idx="219">
                  <c:v>7289</c:v>
                </c:pt>
                <c:pt idx="220">
                  <c:v>7289</c:v>
                </c:pt>
                <c:pt idx="221">
                  <c:v>7289</c:v>
                </c:pt>
                <c:pt idx="222">
                  <c:v>7289</c:v>
                </c:pt>
                <c:pt idx="223">
                  <c:v>7289</c:v>
                </c:pt>
                <c:pt idx="224">
                  <c:v>7289</c:v>
                </c:pt>
                <c:pt idx="225">
                  <c:v>7289</c:v>
                </c:pt>
                <c:pt idx="226">
                  <c:v>7289</c:v>
                </c:pt>
                <c:pt idx="227">
                  <c:v>7289</c:v>
                </c:pt>
                <c:pt idx="228">
                  <c:v>7289</c:v>
                </c:pt>
                <c:pt idx="229">
                  <c:v>7289</c:v>
                </c:pt>
                <c:pt idx="230">
                  <c:v>7289</c:v>
                </c:pt>
                <c:pt idx="231">
                  <c:v>7289</c:v>
                </c:pt>
                <c:pt idx="232">
                  <c:v>7289</c:v>
                </c:pt>
                <c:pt idx="233">
                  <c:v>7289</c:v>
                </c:pt>
                <c:pt idx="234">
                  <c:v>7289</c:v>
                </c:pt>
                <c:pt idx="235">
                  <c:v>7289</c:v>
                </c:pt>
                <c:pt idx="236">
                  <c:v>7289</c:v>
                </c:pt>
                <c:pt idx="237">
                  <c:v>7289</c:v>
                </c:pt>
                <c:pt idx="238">
                  <c:v>7289</c:v>
                </c:pt>
                <c:pt idx="239">
                  <c:v>7289</c:v>
                </c:pt>
                <c:pt idx="240">
                  <c:v>7289</c:v>
                </c:pt>
                <c:pt idx="241">
                  <c:v>7289</c:v>
                </c:pt>
                <c:pt idx="242">
                  <c:v>7289</c:v>
                </c:pt>
                <c:pt idx="243">
                  <c:v>7289</c:v>
                </c:pt>
                <c:pt idx="244">
                  <c:v>7289</c:v>
                </c:pt>
                <c:pt idx="245">
                  <c:v>7289</c:v>
                </c:pt>
                <c:pt idx="246">
                  <c:v>7289</c:v>
                </c:pt>
                <c:pt idx="247">
                  <c:v>7289</c:v>
                </c:pt>
                <c:pt idx="248">
                  <c:v>7289</c:v>
                </c:pt>
                <c:pt idx="249">
                  <c:v>7289</c:v>
                </c:pt>
                <c:pt idx="250">
                  <c:v>8442</c:v>
                </c:pt>
                <c:pt idx="251">
                  <c:v>8442</c:v>
                </c:pt>
                <c:pt idx="252">
                  <c:v>8442</c:v>
                </c:pt>
                <c:pt idx="253">
                  <c:v>8442</c:v>
                </c:pt>
                <c:pt idx="254">
                  <c:v>8442</c:v>
                </c:pt>
                <c:pt idx="255">
                  <c:v>8442</c:v>
                </c:pt>
                <c:pt idx="256">
                  <c:v>8442</c:v>
                </c:pt>
                <c:pt idx="257">
                  <c:v>8442</c:v>
                </c:pt>
                <c:pt idx="258">
                  <c:v>8442</c:v>
                </c:pt>
                <c:pt idx="259">
                  <c:v>8442</c:v>
                </c:pt>
                <c:pt idx="260">
                  <c:v>8442</c:v>
                </c:pt>
                <c:pt idx="261">
                  <c:v>8442</c:v>
                </c:pt>
                <c:pt idx="262">
                  <c:v>8442</c:v>
                </c:pt>
                <c:pt idx="263">
                  <c:v>8442</c:v>
                </c:pt>
                <c:pt idx="264">
                  <c:v>8442</c:v>
                </c:pt>
                <c:pt idx="265">
                  <c:v>8442</c:v>
                </c:pt>
                <c:pt idx="266">
                  <c:v>8442</c:v>
                </c:pt>
                <c:pt idx="267">
                  <c:v>8442</c:v>
                </c:pt>
                <c:pt idx="268">
                  <c:v>8442</c:v>
                </c:pt>
                <c:pt idx="269">
                  <c:v>8442</c:v>
                </c:pt>
                <c:pt idx="270">
                  <c:v>8442</c:v>
                </c:pt>
                <c:pt idx="271">
                  <c:v>8442</c:v>
                </c:pt>
                <c:pt idx="272">
                  <c:v>8442</c:v>
                </c:pt>
                <c:pt idx="273">
                  <c:v>8442</c:v>
                </c:pt>
                <c:pt idx="274">
                  <c:v>8442</c:v>
                </c:pt>
                <c:pt idx="275">
                  <c:v>8442</c:v>
                </c:pt>
                <c:pt idx="276">
                  <c:v>8442</c:v>
                </c:pt>
                <c:pt idx="277">
                  <c:v>8442</c:v>
                </c:pt>
                <c:pt idx="278">
                  <c:v>8442</c:v>
                </c:pt>
                <c:pt idx="279">
                  <c:v>8442</c:v>
                </c:pt>
                <c:pt idx="280">
                  <c:v>8442</c:v>
                </c:pt>
                <c:pt idx="281">
                  <c:v>8442</c:v>
                </c:pt>
                <c:pt idx="282">
                  <c:v>8442</c:v>
                </c:pt>
                <c:pt idx="283">
                  <c:v>8442</c:v>
                </c:pt>
                <c:pt idx="284">
                  <c:v>8442</c:v>
                </c:pt>
                <c:pt idx="285">
                  <c:v>8442</c:v>
                </c:pt>
                <c:pt idx="286">
                  <c:v>8442</c:v>
                </c:pt>
                <c:pt idx="287">
                  <c:v>8442</c:v>
                </c:pt>
                <c:pt idx="288">
                  <c:v>8442</c:v>
                </c:pt>
                <c:pt idx="289">
                  <c:v>8442</c:v>
                </c:pt>
                <c:pt idx="290">
                  <c:v>8442</c:v>
                </c:pt>
                <c:pt idx="291">
                  <c:v>8442</c:v>
                </c:pt>
                <c:pt idx="292">
                  <c:v>8442</c:v>
                </c:pt>
                <c:pt idx="293">
                  <c:v>8442</c:v>
                </c:pt>
                <c:pt idx="294">
                  <c:v>8442</c:v>
                </c:pt>
                <c:pt idx="295">
                  <c:v>8442</c:v>
                </c:pt>
                <c:pt idx="296">
                  <c:v>8442</c:v>
                </c:pt>
                <c:pt idx="297">
                  <c:v>8442</c:v>
                </c:pt>
                <c:pt idx="298">
                  <c:v>8442</c:v>
                </c:pt>
                <c:pt idx="299">
                  <c:v>8442</c:v>
                </c:pt>
                <c:pt idx="300">
                  <c:v>8442</c:v>
                </c:pt>
                <c:pt idx="301">
                  <c:v>8442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59520"/>
        <c:axId val="185261056"/>
      </c:lineChart>
      <c:catAx>
        <c:axId val="18525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261056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85261056"/>
        <c:scaling>
          <c:orientation val="minMax"/>
          <c:max val="10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259520"/>
        <c:crossesAt val="1"/>
        <c:crossBetween val="between"/>
        <c:majorUnit val="50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de-DE" sz="2400"/>
              <a:t>Endpunktestand pro Runde</a:t>
            </a:r>
            <a:endParaRPr lang="de-DE" sz="3600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'All (2)'!$B$2</c:f>
              <c:strCache>
                <c:ptCount val="1"/>
                <c:pt idx="0">
                  <c:v>Minimum</c:v>
                </c:pt>
              </c:strCache>
            </c:strRef>
          </c:tx>
          <c:spPr>
            <a:noFill/>
          </c:spPr>
          <c:invertIfNegative val="0"/>
          <c:cat>
            <c:strRef>
              <c:f>'All (2)'!$A$3:$A$10</c:f>
              <c:strCache>
                <c:ptCount val="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248</c:v>
                </c:pt>
                <c:pt idx="4">
                  <c:v>249</c:v>
                </c:pt>
                <c:pt idx="5">
                  <c:v>257</c:v>
                </c:pt>
                <c:pt idx="6">
                  <c:v>258</c:v>
                </c:pt>
                <c:pt idx="7">
                  <c:v>298</c:v>
                </c:pt>
              </c:strCache>
            </c:strRef>
          </c:cat>
          <c:val>
            <c:numRef>
              <c:f>'All (2)'!$B$3:$B$10</c:f>
              <c:numCache>
                <c:formatCode>General</c:formatCode>
                <c:ptCount val="8"/>
                <c:pt idx="0">
                  <c:v>165</c:v>
                </c:pt>
                <c:pt idx="1">
                  <c:v>785</c:v>
                </c:pt>
                <c:pt idx="2">
                  <c:v>1051</c:v>
                </c:pt>
                <c:pt idx="3">
                  <c:v>1070</c:v>
                </c:pt>
                <c:pt idx="4">
                  <c:v>635</c:v>
                </c:pt>
                <c:pt idx="5">
                  <c:v>1052</c:v>
                </c:pt>
                <c:pt idx="6">
                  <c:v>1201</c:v>
                </c:pt>
                <c:pt idx="7">
                  <c:v>601</c:v>
                </c:pt>
              </c:numCache>
            </c:numRef>
          </c:val>
        </c:ser>
        <c:ser>
          <c:idx val="2"/>
          <c:order val="1"/>
          <c:tx>
            <c:strRef>
              <c:f>'All (2)'!$C$2</c:f>
              <c:strCache>
                <c:ptCount val="1"/>
                <c:pt idx="0">
                  <c:v>1. Quartil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'All (2)'!$C$3:$C$10</c:f>
                <c:numCache>
                  <c:formatCode>General</c:formatCode>
                  <c:ptCount val="8"/>
                  <c:pt idx="0">
                    <c:v>2042</c:v>
                  </c:pt>
                  <c:pt idx="1">
                    <c:v>911</c:v>
                  </c:pt>
                  <c:pt idx="2">
                    <c:v>1409.5</c:v>
                  </c:pt>
                  <c:pt idx="3">
                    <c:v>910.25</c:v>
                  </c:pt>
                  <c:pt idx="4">
                    <c:v>819.5</c:v>
                  </c:pt>
                  <c:pt idx="5">
                    <c:v>855.25</c:v>
                  </c:pt>
                  <c:pt idx="6">
                    <c:v>968</c:v>
                  </c:pt>
                  <c:pt idx="7">
                    <c:v>1765.5</c:v>
                  </c:pt>
                </c:numCache>
              </c:numRef>
            </c:minus>
            <c:spPr>
              <a:ln w="28575"/>
            </c:spPr>
          </c:errBars>
          <c:cat>
            <c:strRef>
              <c:f>'All (2)'!$A$3:$A$10</c:f>
              <c:strCache>
                <c:ptCount val="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248</c:v>
                </c:pt>
                <c:pt idx="4">
                  <c:v>249</c:v>
                </c:pt>
                <c:pt idx="5">
                  <c:v>257</c:v>
                </c:pt>
                <c:pt idx="6">
                  <c:v>258</c:v>
                </c:pt>
                <c:pt idx="7">
                  <c:v>298</c:v>
                </c:pt>
              </c:strCache>
            </c:strRef>
          </c:cat>
          <c:val>
            <c:numRef>
              <c:f>'All (2)'!$C$3:$C$10</c:f>
              <c:numCache>
                <c:formatCode>General</c:formatCode>
                <c:ptCount val="8"/>
                <c:pt idx="0">
                  <c:v>2042</c:v>
                </c:pt>
                <c:pt idx="1">
                  <c:v>911</c:v>
                </c:pt>
                <c:pt idx="2">
                  <c:v>1409.5</c:v>
                </c:pt>
                <c:pt idx="3">
                  <c:v>910.25</c:v>
                </c:pt>
                <c:pt idx="4">
                  <c:v>819.5</c:v>
                </c:pt>
                <c:pt idx="5">
                  <c:v>855.25</c:v>
                </c:pt>
                <c:pt idx="6">
                  <c:v>968</c:v>
                </c:pt>
                <c:pt idx="7">
                  <c:v>1765.5</c:v>
                </c:pt>
              </c:numCache>
            </c:numRef>
          </c:val>
        </c:ser>
        <c:ser>
          <c:idx val="3"/>
          <c:order val="2"/>
          <c:tx>
            <c:strRef>
              <c:f>'All (2)'!$D$2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bg1"/>
            </a:solidFill>
            <a:ln w="28575">
              <a:solidFill>
                <a:srgbClr val="000000"/>
              </a:solidFill>
            </a:ln>
          </c:spPr>
          <c:invertIfNegative val="0"/>
          <c:cat>
            <c:strRef>
              <c:f>'All (2)'!$A$3:$A$10</c:f>
              <c:strCache>
                <c:ptCount val="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248</c:v>
                </c:pt>
                <c:pt idx="4">
                  <c:v>249</c:v>
                </c:pt>
                <c:pt idx="5">
                  <c:v>257</c:v>
                </c:pt>
                <c:pt idx="6">
                  <c:v>258</c:v>
                </c:pt>
                <c:pt idx="7">
                  <c:v>298</c:v>
                </c:pt>
              </c:strCache>
            </c:strRef>
          </c:cat>
          <c:val>
            <c:numRef>
              <c:f>'All (2)'!$D$3:$D$10</c:f>
              <c:numCache>
                <c:formatCode>General</c:formatCode>
                <c:ptCount val="8"/>
                <c:pt idx="0">
                  <c:v>1307</c:v>
                </c:pt>
                <c:pt idx="1">
                  <c:v>1055.5</c:v>
                </c:pt>
                <c:pt idx="2">
                  <c:v>387</c:v>
                </c:pt>
                <c:pt idx="3">
                  <c:v>1351.75</c:v>
                </c:pt>
                <c:pt idx="4">
                  <c:v>1360.5</c:v>
                </c:pt>
                <c:pt idx="5">
                  <c:v>623.75</c:v>
                </c:pt>
                <c:pt idx="6">
                  <c:v>632.5</c:v>
                </c:pt>
                <c:pt idx="7">
                  <c:v>645.5</c:v>
                </c:pt>
              </c:numCache>
            </c:numRef>
          </c:val>
        </c:ser>
        <c:ser>
          <c:idx val="4"/>
          <c:order val="3"/>
          <c:tx>
            <c:strRef>
              <c:f>'All (2)'!$E$2</c:f>
              <c:strCache>
                <c:ptCount val="1"/>
                <c:pt idx="0">
                  <c:v>3. Quartil</c:v>
                </c:pt>
              </c:strCache>
            </c:strRef>
          </c:tx>
          <c:spPr>
            <a:solidFill>
              <a:schemeClr val="bg1"/>
            </a:solidFill>
            <a:ln w="28575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'All (2)'!$F$3:$F$10</c:f>
                <c:numCache>
                  <c:formatCode>General</c:formatCode>
                  <c:ptCount val="8"/>
                  <c:pt idx="0">
                    <c:v>2967.5</c:v>
                  </c:pt>
                  <c:pt idx="1">
                    <c:v>3918.25</c:v>
                  </c:pt>
                  <c:pt idx="2">
                    <c:v>4040.5</c:v>
                  </c:pt>
                  <c:pt idx="3">
                    <c:v>1864.5</c:v>
                  </c:pt>
                  <c:pt idx="4">
                    <c:v>2750.25</c:v>
                  </c:pt>
                  <c:pt idx="5">
                    <c:v>3832</c:v>
                  </c:pt>
                  <c:pt idx="6">
                    <c:v>7621.5</c:v>
                  </c:pt>
                  <c:pt idx="7">
                    <c:v>3497.25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28575"/>
            </c:spPr>
          </c:errBars>
          <c:cat>
            <c:strRef>
              <c:f>'All (2)'!$A$3:$A$10</c:f>
              <c:strCache>
                <c:ptCount val="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248</c:v>
                </c:pt>
                <c:pt idx="4">
                  <c:v>249</c:v>
                </c:pt>
                <c:pt idx="5">
                  <c:v>257</c:v>
                </c:pt>
                <c:pt idx="6">
                  <c:v>258</c:v>
                </c:pt>
                <c:pt idx="7">
                  <c:v>298</c:v>
                </c:pt>
              </c:strCache>
            </c:strRef>
          </c:cat>
          <c:val>
            <c:numRef>
              <c:f>'All (2)'!$E$3:$E$10</c:f>
              <c:numCache>
                <c:formatCode>General</c:formatCode>
                <c:ptCount val="8"/>
                <c:pt idx="0">
                  <c:v>1960.5</c:v>
                </c:pt>
                <c:pt idx="1">
                  <c:v>1266.25</c:v>
                </c:pt>
                <c:pt idx="2">
                  <c:v>1603</c:v>
                </c:pt>
                <c:pt idx="3">
                  <c:v>671.5</c:v>
                </c:pt>
                <c:pt idx="4">
                  <c:v>1028.75</c:v>
                </c:pt>
                <c:pt idx="5">
                  <c:v>1612</c:v>
                </c:pt>
                <c:pt idx="6">
                  <c:v>1348</c:v>
                </c:pt>
                <c:pt idx="7">
                  <c:v>1215.75</c:v>
                </c:pt>
              </c:numCache>
            </c:numRef>
          </c:val>
        </c:ser>
        <c:ser>
          <c:idx val="5"/>
          <c:order val="4"/>
          <c:tx>
            <c:strRef>
              <c:f>'All (2)'!$F$2</c:f>
              <c:strCache>
                <c:ptCount val="1"/>
                <c:pt idx="0">
                  <c:v>Maximum</c:v>
                </c:pt>
              </c:strCache>
            </c:strRef>
          </c:tx>
          <c:spPr>
            <a:noFill/>
          </c:spPr>
          <c:invertIfNegative val="0"/>
          <c:cat>
            <c:strRef>
              <c:f>'All (2)'!$A$3:$A$10</c:f>
              <c:strCache>
                <c:ptCount val="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248</c:v>
                </c:pt>
                <c:pt idx="4">
                  <c:v>249</c:v>
                </c:pt>
                <c:pt idx="5">
                  <c:v>257</c:v>
                </c:pt>
                <c:pt idx="6">
                  <c:v>258</c:v>
                </c:pt>
                <c:pt idx="7">
                  <c:v>298</c:v>
                </c:pt>
              </c:strCache>
            </c:strRef>
          </c:cat>
          <c:val>
            <c:numRef>
              <c:f>'All (2)'!$F$3:$F$10</c:f>
              <c:numCache>
                <c:formatCode>General</c:formatCode>
                <c:ptCount val="8"/>
                <c:pt idx="0">
                  <c:v>2967.5</c:v>
                </c:pt>
                <c:pt idx="1">
                  <c:v>3918.25</c:v>
                </c:pt>
                <c:pt idx="2">
                  <c:v>4040.5</c:v>
                </c:pt>
                <c:pt idx="3">
                  <c:v>1864.5</c:v>
                </c:pt>
                <c:pt idx="4">
                  <c:v>2750.25</c:v>
                </c:pt>
                <c:pt idx="5">
                  <c:v>3832</c:v>
                </c:pt>
                <c:pt idx="6">
                  <c:v>7621.5</c:v>
                </c:pt>
                <c:pt idx="7">
                  <c:v>3497.25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447936"/>
        <c:axId val="185449472"/>
      </c:barChart>
      <c:catAx>
        <c:axId val="18544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de-DE"/>
          </a:p>
        </c:txPr>
        <c:crossAx val="185449472"/>
        <c:crosses val="autoZero"/>
        <c:auto val="1"/>
        <c:lblAlgn val="ctr"/>
        <c:lblOffset val="100"/>
        <c:noMultiLvlLbl val="0"/>
      </c:catAx>
      <c:valAx>
        <c:axId val="185449472"/>
        <c:scaling>
          <c:orientation val="minMax"/>
          <c:max val="12000"/>
        </c:scaling>
        <c:delete val="0"/>
        <c:axPos val="l"/>
        <c:majorGridlines/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800"/>
            </a:pPr>
            <a:endParaRPr lang="de-DE"/>
          </a:p>
        </c:txPr>
        <c:crossAx val="185447936"/>
        <c:crosses val="autoZero"/>
        <c:crossBetween val="between"/>
        <c:majorUnit val="2000"/>
        <c:minorUnit val="1000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de-DE" sz="2400"/>
              <a:t>Spieldauer (Gesamtzahl</a:t>
            </a:r>
            <a:r>
              <a:rPr lang="de-DE" sz="2400" baseline="0"/>
              <a:t> Aktionen pro Runde)</a:t>
            </a:r>
            <a:endParaRPr lang="de-DE" sz="2400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'All (2)'!$G$2</c:f>
              <c:strCache>
                <c:ptCount val="1"/>
                <c:pt idx="0">
                  <c:v>Minimum</c:v>
                </c:pt>
              </c:strCache>
            </c:strRef>
          </c:tx>
          <c:spPr>
            <a:noFill/>
          </c:spPr>
          <c:invertIfNegative val="0"/>
          <c:cat>
            <c:strRef>
              <c:f>'All (2)'!$A$3:$A$10</c:f>
              <c:strCache>
                <c:ptCount val="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248</c:v>
                </c:pt>
                <c:pt idx="4">
                  <c:v>249</c:v>
                </c:pt>
                <c:pt idx="5">
                  <c:v>257</c:v>
                </c:pt>
                <c:pt idx="6">
                  <c:v>258</c:v>
                </c:pt>
                <c:pt idx="7">
                  <c:v>298</c:v>
                </c:pt>
              </c:strCache>
            </c:strRef>
          </c:cat>
          <c:val>
            <c:numRef>
              <c:f>'All (2)'!$G$3:$G$10</c:f>
              <c:numCache>
                <c:formatCode>General</c:formatCode>
                <c:ptCount val="8"/>
                <c:pt idx="0">
                  <c:v>123</c:v>
                </c:pt>
                <c:pt idx="1">
                  <c:v>176</c:v>
                </c:pt>
                <c:pt idx="2">
                  <c:v>187</c:v>
                </c:pt>
                <c:pt idx="3">
                  <c:v>194</c:v>
                </c:pt>
                <c:pt idx="4">
                  <c:v>200</c:v>
                </c:pt>
                <c:pt idx="5">
                  <c:v>160</c:v>
                </c:pt>
                <c:pt idx="6">
                  <c:v>118</c:v>
                </c:pt>
                <c:pt idx="7">
                  <c:v>167</c:v>
                </c:pt>
              </c:numCache>
            </c:numRef>
          </c:val>
        </c:ser>
        <c:ser>
          <c:idx val="1"/>
          <c:order val="1"/>
          <c:tx>
            <c:strRef>
              <c:f>'All (2)'!$H$2</c:f>
              <c:strCache>
                <c:ptCount val="1"/>
                <c:pt idx="0">
                  <c:v>1. Quartil</c:v>
                </c:pt>
              </c:strCache>
            </c:strRef>
          </c:tx>
          <c:spPr>
            <a:noFill/>
            <a:ln w="38100"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'All (2)'!$H$3:$H$10</c:f>
                <c:numCache>
                  <c:formatCode>General</c:formatCode>
                  <c:ptCount val="8"/>
                  <c:pt idx="0">
                    <c:v>154</c:v>
                  </c:pt>
                  <c:pt idx="1">
                    <c:v>61</c:v>
                  </c:pt>
                  <c:pt idx="2">
                    <c:v>113.5</c:v>
                  </c:pt>
                  <c:pt idx="3">
                    <c:v>88.5</c:v>
                  </c:pt>
                  <c:pt idx="4">
                    <c:v>83.25</c:v>
                  </c:pt>
                  <c:pt idx="5">
                    <c:v>47.5</c:v>
                  </c:pt>
                  <c:pt idx="6">
                    <c:v>28.25</c:v>
                  </c:pt>
                  <c:pt idx="7">
                    <c:v>115.25</c:v>
                  </c:pt>
                </c:numCache>
              </c:numRef>
            </c:minus>
            <c:spPr>
              <a:ln w="28575"/>
            </c:spPr>
          </c:errBars>
          <c:cat>
            <c:strRef>
              <c:f>'All (2)'!$A$3:$A$10</c:f>
              <c:strCache>
                <c:ptCount val="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248</c:v>
                </c:pt>
                <c:pt idx="4">
                  <c:v>249</c:v>
                </c:pt>
                <c:pt idx="5">
                  <c:v>257</c:v>
                </c:pt>
                <c:pt idx="6">
                  <c:v>258</c:v>
                </c:pt>
                <c:pt idx="7">
                  <c:v>298</c:v>
                </c:pt>
              </c:strCache>
            </c:strRef>
          </c:cat>
          <c:val>
            <c:numRef>
              <c:f>'All (2)'!$H$3:$H$10</c:f>
              <c:numCache>
                <c:formatCode>General</c:formatCode>
                <c:ptCount val="8"/>
                <c:pt idx="0">
                  <c:v>154</c:v>
                </c:pt>
                <c:pt idx="1">
                  <c:v>61</c:v>
                </c:pt>
                <c:pt idx="2">
                  <c:v>113.5</c:v>
                </c:pt>
                <c:pt idx="3">
                  <c:v>88.5</c:v>
                </c:pt>
                <c:pt idx="4">
                  <c:v>83.25</c:v>
                </c:pt>
                <c:pt idx="5">
                  <c:v>47.5</c:v>
                </c:pt>
                <c:pt idx="6">
                  <c:v>28.25</c:v>
                </c:pt>
                <c:pt idx="7">
                  <c:v>115.25</c:v>
                </c:pt>
              </c:numCache>
            </c:numRef>
          </c:val>
        </c:ser>
        <c:ser>
          <c:idx val="2"/>
          <c:order val="2"/>
          <c:tx>
            <c:strRef>
              <c:f>'All (2)'!$I$2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bg1"/>
            </a:solidFill>
            <a:ln w="28575">
              <a:solidFill>
                <a:srgbClr val="000000"/>
              </a:solidFill>
            </a:ln>
          </c:spPr>
          <c:invertIfNegative val="0"/>
          <c:cat>
            <c:strRef>
              <c:f>'All (2)'!$A$3:$A$10</c:f>
              <c:strCache>
                <c:ptCount val="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248</c:v>
                </c:pt>
                <c:pt idx="4">
                  <c:v>249</c:v>
                </c:pt>
                <c:pt idx="5">
                  <c:v>257</c:v>
                </c:pt>
                <c:pt idx="6">
                  <c:v>258</c:v>
                </c:pt>
                <c:pt idx="7">
                  <c:v>298</c:v>
                </c:pt>
              </c:strCache>
            </c:strRef>
          </c:cat>
          <c:val>
            <c:numRef>
              <c:f>'All (2)'!$I$3:$I$10</c:f>
              <c:numCache>
                <c:formatCode>General</c:formatCode>
                <c:ptCount val="8"/>
                <c:pt idx="0">
                  <c:v>68.5</c:v>
                </c:pt>
                <c:pt idx="1">
                  <c:v>54</c:v>
                </c:pt>
                <c:pt idx="2">
                  <c:v>91.5</c:v>
                </c:pt>
                <c:pt idx="3">
                  <c:v>88</c:v>
                </c:pt>
                <c:pt idx="4">
                  <c:v>69.5</c:v>
                </c:pt>
                <c:pt idx="5">
                  <c:v>55</c:v>
                </c:pt>
                <c:pt idx="6">
                  <c:v>66</c:v>
                </c:pt>
                <c:pt idx="7">
                  <c:v>107.5</c:v>
                </c:pt>
              </c:numCache>
            </c:numRef>
          </c:val>
        </c:ser>
        <c:ser>
          <c:idx val="3"/>
          <c:order val="3"/>
          <c:tx>
            <c:strRef>
              <c:f>'All (2)'!$J$2</c:f>
              <c:strCache>
                <c:ptCount val="1"/>
                <c:pt idx="0">
                  <c:v>3. Quartil</c:v>
                </c:pt>
              </c:strCache>
            </c:strRef>
          </c:tx>
          <c:spPr>
            <a:solidFill>
              <a:schemeClr val="bg1"/>
            </a:solidFill>
            <a:ln w="28575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'All (2)'!$K$3:$K$10</c:f>
                <c:numCache>
                  <c:formatCode>General</c:formatCode>
                  <c:ptCount val="8"/>
                  <c:pt idx="0">
                    <c:v>202.25</c:v>
                  </c:pt>
                  <c:pt idx="1">
                    <c:v>80.5</c:v>
                  </c:pt>
                  <c:pt idx="2">
                    <c:v>173.5</c:v>
                  </c:pt>
                  <c:pt idx="3">
                    <c:v>139.5</c:v>
                  </c:pt>
                  <c:pt idx="4">
                    <c:v>87.5</c:v>
                  </c:pt>
                  <c:pt idx="5">
                    <c:v>255.5</c:v>
                  </c:pt>
                  <c:pt idx="6">
                    <c:v>228.5</c:v>
                  </c:pt>
                  <c:pt idx="7">
                    <c:v>216.5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28575"/>
            </c:spPr>
          </c:errBars>
          <c:cat>
            <c:strRef>
              <c:f>'All (2)'!$A$3:$A$10</c:f>
              <c:strCache>
                <c:ptCount val="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248</c:v>
                </c:pt>
                <c:pt idx="4">
                  <c:v>249</c:v>
                </c:pt>
                <c:pt idx="5">
                  <c:v>257</c:v>
                </c:pt>
                <c:pt idx="6">
                  <c:v>258</c:v>
                </c:pt>
                <c:pt idx="7">
                  <c:v>298</c:v>
                </c:pt>
              </c:strCache>
            </c:strRef>
          </c:cat>
          <c:val>
            <c:numRef>
              <c:f>'All (2)'!$J$3:$J$10</c:f>
              <c:numCache>
                <c:formatCode>General</c:formatCode>
                <c:ptCount val="8"/>
                <c:pt idx="0">
                  <c:v>144.25</c:v>
                </c:pt>
                <c:pt idx="1">
                  <c:v>33.5</c:v>
                </c:pt>
                <c:pt idx="2">
                  <c:v>62.5</c:v>
                </c:pt>
                <c:pt idx="3">
                  <c:v>74</c:v>
                </c:pt>
                <c:pt idx="4">
                  <c:v>96.75</c:v>
                </c:pt>
                <c:pt idx="5">
                  <c:v>85.5</c:v>
                </c:pt>
                <c:pt idx="6">
                  <c:v>77.75</c:v>
                </c:pt>
                <c:pt idx="7">
                  <c:v>99.5</c:v>
                </c:pt>
              </c:numCache>
            </c:numRef>
          </c:val>
        </c:ser>
        <c:ser>
          <c:idx val="4"/>
          <c:order val="4"/>
          <c:tx>
            <c:strRef>
              <c:f>'All (2)'!$K$2</c:f>
              <c:strCache>
                <c:ptCount val="1"/>
                <c:pt idx="0">
                  <c:v>Maximum</c:v>
                </c:pt>
              </c:strCache>
            </c:strRef>
          </c:tx>
          <c:spPr>
            <a:noFill/>
          </c:spPr>
          <c:invertIfNegative val="0"/>
          <c:cat>
            <c:strRef>
              <c:f>'All (2)'!$A$3:$A$10</c:f>
              <c:strCache>
                <c:ptCount val="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248</c:v>
                </c:pt>
                <c:pt idx="4">
                  <c:v>249</c:v>
                </c:pt>
                <c:pt idx="5">
                  <c:v>257</c:v>
                </c:pt>
                <c:pt idx="6">
                  <c:v>258</c:v>
                </c:pt>
                <c:pt idx="7">
                  <c:v>298</c:v>
                </c:pt>
              </c:strCache>
            </c:strRef>
          </c:cat>
          <c:val>
            <c:numRef>
              <c:f>'All (2)'!$K$3:$K$10</c:f>
              <c:numCache>
                <c:formatCode>General</c:formatCode>
                <c:ptCount val="8"/>
                <c:pt idx="0">
                  <c:v>202.25</c:v>
                </c:pt>
                <c:pt idx="1">
                  <c:v>80.5</c:v>
                </c:pt>
                <c:pt idx="2">
                  <c:v>173.5</c:v>
                </c:pt>
                <c:pt idx="3">
                  <c:v>139.5</c:v>
                </c:pt>
                <c:pt idx="4">
                  <c:v>87.5</c:v>
                </c:pt>
                <c:pt idx="5">
                  <c:v>255.5</c:v>
                </c:pt>
                <c:pt idx="6">
                  <c:v>228.5</c:v>
                </c:pt>
                <c:pt idx="7">
                  <c:v>216.5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912512"/>
        <c:axId val="184918400"/>
      </c:barChart>
      <c:catAx>
        <c:axId val="18491251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de-DE"/>
          </a:p>
        </c:txPr>
        <c:crossAx val="184918400"/>
        <c:crosses val="autoZero"/>
        <c:auto val="1"/>
        <c:lblAlgn val="ctr"/>
        <c:lblOffset val="100"/>
        <c:noMultiLvlLbl val="0"/>
      </c:catAx>
      <c:valAx>
        <c:axId val="184918400"/>
        <c:scaling>
          <c:orientation val="minMax"/>
          <c:max val="700"/>
          <c:min val="100"/>
        </c:scaling>
        <c:delete val="0"/>
        <c:axPos val="l"/>
        <c:majorGridlines/>
        <c:numFmt formatCode="General" sourceLinked="1"/>
        <c:majorTickMark val="out"/>
        <c:minorTickMark val="out"/>
        <c:tickLblPos val="nextTo"/>
        <c:crossAx val="184912512"/>
        <c:crosses val="autoZero"/>
        <c:crossBetween val="between"/>
        <c:majorUnit val="100"/>
        <c:minorUnit val="50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de-DE" sz="2400"/>
              <a:t>Keine Aktion (Anzahl pro Runde)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'All (2)'!$L$2</c:f>
              <c:strCache>
                <c:ptCount val="1"/>
                <c:pt idx="0">
                  <c:v>Minimum</c:v>
                </c:pt>
              </c:strCache>
            </c:strRef>
          </c:tx>
          <c:spPr>
            <a:noFill/>
          </c:spPr>
          <c:invertIfNegative val="0"/>
          <c:cat>
            <c:strRef>
              <c:f>'All (2)'!$A$3:$A$10</c:f>
              <c:strCache>
                <c:ptCount val="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248</c:v>
                </c:pt>
                <c:pt idx="4">
                  <c:v>249</c:v>
                </c:pt>
                <c:pt idx="5">
                  <c:v>257</c:v>
                </c:pt>
                <c:pt idx="6">
                  <c:v>258</c:v>
                </c:pt>
                <c:pt idx="7">
                  <c:v>298</c:v>
                </c:pt>
              </c:strCache>
            </c:strRef>
          </c:cat>
          <c:val>
            <c:numRef>
              <c:f>'All (2)'!$L$3:$L$10</c:f>
              <c:numCache>
                <c:formatCode>General</c:formatCode>
                <c:ptCount val="8"/>
                <c:pt idx="0">
                  <c:v>34</c:v>
                </c:pt>
                <c:pt idx="1">
                  <c:v>1</c:v>
                </c:pt>
                <c:pt idx="2">
                  <c:v>4</c:v>
                </c:pt>
                <c:pt idx="3">
                  <c:v>33</c:v>
                </c:pt>
                <c:pt idx="4">
                  <c:v>27</c:v>
                </c:pt>
                <c:pt idx="5">
                  <c:v>33</c:v>
                </c:pt>
                <c:pt idx="6">
                  <c:v>27</c:v>
                </c:pt>
                <c:pt idx="7">
                  <c:v>37</c:v>
                </c:pt>
              </c:numCache>
            </c:numRef>
          </c:val>
        </c:ser>
        <c:ser>
          <c:idx val="1"/>
          <c:order val="1"/>
          <c:tx>
            <c:strRef>
              <c:f>'All (2)'!$M$2</c:f>
              <c:strCache>
                <c:ptCount val="1"/>
                <c:pt idx="0">
                  <c:v>1. Quartil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'All (2)'!$M$3:$M$10</c:f>
                <c:numCache>
                  <c:formatCode>General</c:formatCode>
                  <c:ptCount val="8"/>
                  <c:pt idx="0">
                    <c:v>7</c:v>
                  </c:pt>
                  <c:pt idx="1">
                    <c:v>15.5</c:v>
                  </c:pt>
                  <c:pt idx="2">
                    <c:v>29.75</c:v>
                  </c:pt>
                  <c:pt idx="3">
                    <c:v>4.25</c:v>
                  </c:pt>
                  <c:pt idx="4">
                    <c:v>9</c:v>
                  </c:pt>
                  <c:pt idx="5">
                    <c:v>3.25</c:v>
                  </c:pt>
                  <c:pt idx="6">
                    <c:v>8.25</c:v>
                  </c:pt>
                  <c:pt idx="7">
                    <c:v>4</c:v>
                  </c:pt>
                </c:numCache>
              </c:numRef>
            </c:minus>
            <c:spPr>
              <a:ln w="28575"/>
            </c:spPr>
          </c:errBars>
          <c:cat>
            <c:strRef>
              <c:f>'All (2)'!$A$3:$A$10</c:f>
              <c:strCache>
                <c:ptCount val="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248</c:v>
                </c:pt>
                <c:pt idx="4">
                  <c:v>249</c:v>
                </c:pt>
                <c:pt idx="5">
                  <c:v>257</c:v>
                </c:pt>
                <c:pt idx="6">
                  <c:v>258</c:v>
                </c:pt>
                <c:pt idx="7">
                  <c:v>298</c:v>
                </c:pt>
              </c:strCache>
            </c:strRef>
          </c:cat>
          <c:val>
            <c:numRef>
              <c:f>'All (2)'!$M$3:$M$10</c:f>
              <c:numCache>
                <c:formatCode>General</c:formatCode>
                <c:ptCount val="8"/>
                <c:pt idx="0">
                  <c:v>7</c:v>
                </c:pt>
                <c:pt idx="1">
                  <c:v>15.5</c:v>
                </c:pt>
                <c:pt idx="2">
                  <c:v>29.75</c:v>
                </c:pt>
                <c:pt idx="3">
                  <c:v>4.25</c:v>
                </c:pt>
                <c:pt idx="4">
                  <c:v>9</c:v>
                </c:pt>
                <c:pt idx="5">
                  <c:v>3.25</c:v>
                </c:pt>
                <c:pt idx="6">
                  <c:v>8.25</c:v>
                </c:pt>
                <c:pt idx="7">
                  <c:v>4</c:v>
                </c:pt>
              </c:numCache>
            </c:numRef>
          </c:val>
        </c:ser>
        <c:ser>
          <c:idx val="2"/>
          <c:order val="2"/>
          <c:tx>
            <c:strRef>
              <c:f>'All (2)'!$N$2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bg1"/>
            </a:solidFill>
            <a:ln w="28575">
              <a:solidFill>
                <a:srgbClr val="000000"/>
              </a:solidFill>
            </a:ln>
          </c:spPr>
          <c:invertIfNegative val="0"/>
          <c:cat>
            <c:strRef>
              <c:f>'All (2)'!$A$3:$A$10</c:f>
              <c:strCache>
                <c:ptCount val="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248</c:v>
                </c:pt>
                <c:pt idx="4">
                  <c:v>249</c:v>
                </c:pt>
                <c:pt idx="5">
                  <c:v>257</c:v>
                </c:pt>
                <c:pt idx="6">
                  <c:v>258</c:v>
                </c:pt>
                <c:pt idx="7">
                  <c:v>298</c:v>
                </c:pt>
              </c:strCache>
            </c:strRef>
          </c:cat>
          <c:val>
            <c:numRef>
              <c:f>'All (2)'!$N$3:$N$10</c:f>
              <c:numCache>
                <c:formatCode>General</c:formatCode>
                <c:ptCount val="8"/>
                <c:pt idx="0">
                  <c:v>3.5</c:v>
                </c:pt>
                <c:pt idx="1">
                  <c:v>11.5</c:v>
                </c:pt>
                <c:pt idx="2">
                  <c:v>19.75</c:v>
                </c:pt>
                <c:pt idx="3">
                  <c:v>3.25</c:v>
                </c:pt>
                <c:pt idx="4">
                  <c:v>2</c:v>
                </c:pt>
                <c:pt idx="5">
                  <c:v>3.25</c:v>
                </c:pt>
                <c:pt idx="6">
                  <c:v>3.25</c:v>
                </c:pt>
                <c:pt idx="7">
                  <c:v>7.5</c:v>
                </c:pt>
              </c:numCache>
            </c:numRef>
          </c:val>
        </c:ser>
        <c:ser>
          <c:idx val="3"/>
          <c:order val="3"/>
          <c:tx>
            <c:strRef>
              <c:f>'All (2)'!$O$2</c:f>
              <c:strCache>
                <c:ptCount val="1"/>
                <c:pt idx="0">
                  <c:v>3. Quartil</c:v>
                </c:pt>
              </c:strCache>
            </c:strRef>
          </c:tx>
          <c:spPr>
            <a:solidFill>
              <a:schemeClr val="bg1"/>
            </a:solidFill>
            <a:ln w="28575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'All (2)'!$P$3:$P$10</c:f>
                <c:numCache>
                  <c:formatCode>General</c:formatCode>
                  <c:ptCount val="8"/>
                  <c:pt idx="0">
                    <c:v>17.25</c:v>
                  </c:pt>
                  <c:pt idx="1">
                    <c:v>49</c:v>
                  </c:pt>
                  <c:pt idx="2">
                    <c:v>50</c:v>
                  </c:pt>
                  <c:pt idx="3">
                    <c:v>7</c:v>
                  </c:pt>
                  <c:pt idx="4">
                    <c:v>5</c:v>
                  </c:pt>
                  <c:pt idx="5">
                    <c:v>8</c:v>
                  </c:pt>
                  <c:pt idx="6">
                    <c:v>9.5</c:v>
                  </c:pt>
                  <c:pt idx="7">
                    <c:v>22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28575"/>
            </c:spPr>
          </c:errBars>
          <c:cat>
            <c:strRef>
              <c:f>'All (2)'!$A$3:$A$10</c:f>
              <c:strCache>
                <c:ptCount val="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248</c:v>
                </c:pt>
                <c:pt idx="4">
                  <c:v>249</c:v>
                </c:pt>
                <c:pt idx="5">
                  <c:v>257</c:v>
                </c:pt>
                <c:pt idx="6">
                  <c:v>258</c:v>
                </c:pt>
                <c:pt idx="7">
                  <c:v>298</c:v>
                </c:pt>
              </c:strCache>
            </c:strRef>
          </c:cat>
          <c:val>
            <c:numRef>
              <c:f>'All (2)'!$O$3:$O$10</c:f>
              <c:numCache>
                <c:formatCode>General</c:formatCode>
                <c:ptCount val="8"/>
                <c:pt idx="0">
                  <c:v>6.25</c:v>
                </c:pt>
                <c:pt idx="1">
                  <c:v>14</c:v>
                </c:pt>
                <c:pt idx="2">
                  <c:v>14.5</c:v>
                </c:pt>
                <c:pt idx="3">
                  <c:v>3.5</c:v>
                </c:pt>
                <c:pt idx="4">
                  <c:v>3</c:v>
                </c:pt>
                <c:pt idx="5">
                  <c:v>4.5</c:v>
                </c:pt>
                <c:pt idx="6">
                  <c:v>6</c:v>
                </c:pt>
                <c:pt idx="7">
                  <c:v>7.5</c:v>
                </c:pt>
              </c:numCache>
            </c:numRef>
          </c:val>
        </c:ser>
        <c:ser>
          <c:idx val="4"/>
          <c:order val="4"/>
          <c:tx>
            <c:strRef>
              <c:f>'All (2)'!$P$2</c:f>
              <c:strCache>
                <c:ptCount val="1"/>
                <c:pt idx="0">
                  <c:v>Maximum</c:v>
                </c:pt>
              </c:strCache>
            </c:strRef>
          </c:tx>
          <c:spPr>
            <a:noFill/>
          </c:spPr>
          <c:invertIfNegative val="0"/>
          <c:cat>
            <c:strRef>
              <c:f>'All (2)'!$A$3:$A$10</c:f>
              <c:strCache>
                <c:ptCount val="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248</c:v>
                </c:pt>
                <c:pt idx="4">
                  <c:v>249</c:v>
                </c:pt>
                <c:pt idx="5">
                  <c:v>257</c:v>
                </c:pt>
                <c:pt idx="6">
                  <c:v>258</c:v>
                </c:pt>
                <c:pt idx="7">
                  <c:v>298</c:v>
                </c:pt>
              </c:strCache>
            </c:strRef>
          </c:cat>
          <c:val>
            <c:numRef>
              <c:f>'All (2)'!$P$3:$P$10</c:f>
              <c:numCache>
                <c:formatCode>General</c:formatCode>
                <c:ptCount val="8"/>
                <c:pt idx="0">
                  <c:v>17.25</c:v>
                </c:pt>
                <c:pt idx="1">
                  <c:v>49</c:v>
                </c:pt>
                <c:pt idx="2">
                  <c:v>50</c:v>
                </c:pt>
                <c:pt idx="3">
                  <c:v>7</c:v>
                </c:pt>
                <c:pt idx="4">
                  <c:v>5</c:v>
                </c:pt>
                <c:pt idx="5">
                  <c:v>8</c:v>
                </c:pt>
                <c:pt idx="6">
                  <c:v>9.5</c:v>
                </c:pt>
                <c:pt idx="7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967552"/>
        <c:axId val="184969088"/>
      </c:barChart>
      <c:catAx>
        <c:axId val="18496755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de-DE"/>
          </a:p>
        </c:txPr>
        <c:crossAx val="184969088"/>
        <c:crosses val="autoZero"/>
        <c:auto val="1"/>
        <c:lblAlgn val="ctr"/>
        <c:lblOffset val="100"/>
        <c:noMultiLvlLbl val="0"/>
      </c:catAx>
      <c:valAx>
        <c:axId val="184969088"/>
        <c:scaling>
          <c:orientation val="minMax"/>
          <c:max val="120"/>
          <c:min val="0"/>
        </c:scaling>
        <c:delete val="0"/>
        <c:axPos val="l"/>
        <c:majorGridlines/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800"/>
            </a:pPr>
            <a:endParaRPr lang="de-DE"/>
          </a:p>
        </c:txPr>
        <c:crossAx val="184967552"/>
        <c:crosses val="autoZero"/>
        <c:crossBetween val="between"/>
        <c:majorUnit val="20"/>
        <c:minorUnit val="10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de-DE" sz="2400"/>
              <a:t>Schießen (Anzahl pro Runde)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'All (2)'!$Q$2</c:f>
              <c:strCache>
                <c:ptCount val="1"/>
                <c:pt idx="0">
                  <c:v>Minimum</c:v>
                </c:pt>
              </c:strCache>
            </c:strRef>
          </c:tx>
          <c:spPr>
            <a:noFill/>
          </c:spPr>
          <c:invertIfNegative val="0"/>
          <c:cat>
            <c:strRef>
              <c:f>'All (2)'!$A$3:$A$10</c:f>
              <c:strCache>
                <c:ptCount val="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248</c:v>
                </c:pt>
                <c:pt idx="4">
                  <c:v>249</c:v>
                </c:pt>
                <c:pt idx="5">
                  <c:v>257</c:v>
                </c:pt>
                <c:pt idx="6">
                  <c:v>258</c:v>
                </c:pt>
                <c:pt idx="7">
                  <c:v>298</c:v>
                </c:pt>
              </c:strCache>
            </c:strRef>
          </c:cat>
          <c:val>
            <c:numRef>
              <c:f>'All (2)'!$Q$3:$Q$10</c:f>
              <c:numCache>
                <c:formatCode>General</c:formatCode>
                <c:ptCount val="8"/>
                <c:pt idx="0">
                  <c:v>46</c:v>
                </c:pt>
                <c:pt idx="1">
                  <c:v>101</c:v>
                </c:pt>
                <c:pt idx="2">
                  <c:v>134</c:v>
                </c:pt>
                <c:pt idx="3">
                  <c:v>119</c:v>
                </c:pt>
                <c:pt idx="4">
                  <c:v>95</c:v>
                </c:pt>
                <c:pt idx="5">
                  <c:v>90</c:v>
                </c:pt>
                <c:pt idx="6">
                  <c:v>41</c:v>
                </c:pt>
                <c:pt idx="7">
                  <c:v>84</c:v>
                </c:pt>
              </c:numCache>
            </c:numRef>
          </c:val>
        </c:ser>
        <c:ser>
          <c:idx val="1"/>
          <c:order val="1"/>
          <c:tx>
            <c:strRef>
              <c:f>'All (2)'!$R$2</c:f>
              <c:strCache>
                <c:ptCount val="1"/>
                <c:pt idx="0">
                  <c:v>1. Quartil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Ref>
                <c:f>'All (2)'!$R$3:$R$10</c:f>
                <c:numCache>
                  <c:formatCode>General</c:formatCode>
                  <c:ptCount val="8"/>
                  <c:pt idx="0">
                    <c:v>69</c:v>
                  </c:pt>
                  <c:pt idx="1">
                    <c:v>76.25</c:v>
                  </c:pt>
                  <c:pt idx="2">
                    <c:v>65.25</c:v>
                  </c:pt>
                  <c:pt idx="3">
                    <c:v>57</c:v>
                  </c:pt>
                  <c:pt idx="4">
                    <c:v>42.5</c:v>
                  </c:pt>
                  <c:pt idx="5">
                    <c:v>45.75</c:v>
                  </c:pt>
                  <c:pt idx="6">
                    <c:v>61</c:v>
                  </c:pt>
                  <c:pt idx="7">
                    <c:v>109</c:v>
                  </c:pt>
                </c:numCache>
              </c:numRef>
            </c:plus>
            <c:minus>
              <c:numRef>
                <c:f>'All (2)'!$R$3:$R$10</c:f>
                <c:numCache>
                  <c:formatCode>General</c:formatCode>
                  <c:ptCount val="8"/>
                  <c:pt idx="0">
                    <c:v>69</c:v>
                  </c:pt>
                  <c:pt idx="1">
                    <c:v>76.25</c:v>
                  </c:pt>
                  <c:pt idx="2">
                    <c:v>65.25</c:v>
                  </c:pt>
                  <c:pt idx="3">
                    <c:v>57</c:v>
                  </c:pt>
                  <c:pt idx="4">
                    <c:v>42.5</c:v>
                  </c:pt>
                  <c:pt idx="5">
                    <c:v>45.75</c:v>
                  </c:pt>
                  <c:pt idx="6">
                    <c:v>61</c:v>
                  </c:pt>
                  <c:pt idx="7">
                    <c:v>109</c:v>
                  </c:pt>
                </c:numCache>
              </c:numRef>
            </c:minus>
            <c:spPr>
              <a:ln w="31750"/>
            </c:spPr>
          </c:errBars>
          <c:cat>
            <c:strRef>
              <c:f>'All (2)'!$A$3:$A$10</c:f>
              <c:strCache>
                <c:ptCount val="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248</c:v>
                </c:pt>
                <c:pt idx="4">
                  <c:v>249</c:v>
                </c:pt>
                <c:pt idx="5">
                  <c:v>257</c:v>
                </c:pt>
                <c:pt idx="6">
                  <c:v>258</c:v>
                </c:pt>
                <c:pt idx="7">
                  <c:v>298</c:v>
                </c:pt>
              </c:strCache>
            </c:strRef>
          </c:cat>
          <c:val>
            <c:numRef>
              <c:f>'All (2)'!$R$3:$R$10</c:f>
              <c:numCache>
                <c:formatCode>General</c:formatCode>
                <c:ptCount val="8"/>
                <c:pt idx="0">
                  <c:v>69</c:v>
                </c:pt>
                <c:pt idx="1">
                  <c:v>76.25</c:v>
                </c:pt>
                <c:pt idx="2">
                  <c:v>65.25</c:v>
                </c:pt>
                <c:pt idx="3">
                  <c:v>57</c:v>
                </c:pt>
                <c:pt idx="4">
                  <c:v>42.5</c:v>
                </c:pt>
                <c:pt idx="5">
                  <c:v>45.75</c:v>
                </c:pt>
                <c:pt idx="6">
                  <c:v>61</c:v>
                </c:pt>
                <c:pt idx="7">
                  <c:v>109</c:v>
                </c:pt>
              </c:numCache>
            </c:numRef>
          </c:val>
        </c:ser>
        <c:ser>
          <c:idx val="2"/>
          <c:order val="2"/>
          <c:tx>
            <c:strRef>
              <c:f>'All (2)'!$S$2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bg1"/>
            </a:solidFill>
            <a:ln w="31750">
              <a:solidFill>
                <a:srgbClr val="000000"/>
              </a:solidFill>
            </a:ln>
          </c:spPr>
          <c:invertIfNegative val="0"/>
          <c:cat>
            <c:strRef>
              <c:f>'All (2)'!$A$3:$A$10</c:f>
              <c:strCache>
                <c:ptCount val="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248</c:v>
                </c:pt>
                <c:pt idx="4">
                  <c:v>249</c:v>
                </c:pt>
                <c:pt idx="5">
                  <c:v>257</c:v>
                </c:pt>
                <c:pt idx="6">
                  <c:v>258</c:v>
                </c:pt>
                <c:pt idx="7">
                  <c:v>298</c:v>
                </c:pt>
              </c:strCache>
            </c:strRef>
          </c:cat>
          <c:val>
            <c:numRef>
              <c:f>'All (2)'!$S$3:$S$10</c:f>
              <c:numCache>
                <c:formatCode>General</c:formatCode>
                <c:ptCount val="8"/>
                <c:pt idx="0">
                  <c:v>47.5</c:v>
                </c:pt>
                <c:pt idx="1">
                  <c:v>47.25</c:v>
                </c:pt>
                <c:pt idx="2">
                  <c:v>23.75</c:v>
                </c:pt>
                <c:pt idx="3">
                  <c:v>52.5</c:v>
                </c:pt>
                <c:pt idx="4">
                  <c:v>37.5</c:v>
                </c:pt>
                <c:pt idx="5">
                  <c:v>53.25</c:v>
                </c:pt>
                <c:pt idx="6">
                  <c:v>59.5</c:v>
                </c:pt>
                <c:pt idx="7">
                  <c:v>45</c:v>
                </c:pt>
              </c:numCache>
            </c:numRef>
          </c:val>
        </c:ser>
        <c:ser>
          <c:idx val="3"/>
          <c:order val="3"/>
          <c:tx>
            <c:strRef>
              <c:f>'All (2)'!$T$2</c:f>
              <c:strCache>
                <c:ptCount val="1"/>
                <c:pt idx="0">
                  <c:v>3. Quartil</c:v>
                </c:pt>
              </c:strCache>
            </c:strRef>
          </c:tx>
          <c:spPr>
            <a:solidFill>
              <a:schemeClr val="bg1"/>
            </a:solidFill>
            <a:ln w="31750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'All (2)'!$U$3:$U$10</c:f>
                <c:numCache>
                  <c:formatCode>General</c:formatCode>
                  <c:ptCount val="8"/>
                  <c:pt idx="0">
                    <c:v>158.25</c:v>
                  </c:pt>
                  <c:pt idx="1">
                    <c:v>105.75</c:v>
                  </c:pt>
                  <c:pt idx="2">
                    <c:v>84</c:v>
                  </c:pt>
                  <c:pt idx="3">
                    <c:v>91.75</c:v>
                  </c:pt>
                  <c:pt idx="4">
                    <c:v>60.25</c:v>
                  </c:pt>
                  <c:pt idx="5">
                    <c:v>178.5</c:v>
                  </c:pt>
                  <c:pt idx="6">
                    <c:v>136.5</c:v>
                  </c:pt>
                  <c:pt idx="7">
                    <c:v>153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31750"/>
            </c:spPr>
          </c:errBars>
          <c:cat>
            <c:strRef>
              <c:f>'All (2)'!$A$3:$A$10</c:f>
              <c:strCache>
                <c:ptCount val="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248</c:v>
                </c:pt>
                <c:pt idx="4">
                  <c:v>249</c:v>
                </c:pt>
                <c:pt idx="5">
                  <c:v>257</c:v>
                </c:pt>
                <c:pt idx="6">
                  <c:v>258</c:v>
                </c:pt>
                <c:pt idx="7">
                  <c:v>298</c:v>
                </c:pt>
              </c:strCache>
            </c:strRef>
          </c:cat>
          <c:val>
            <c:numRef>
              <c:f>'All (2)'!$T$3:$T$10</c:f>
              <c:numCache>
                <c:formatCode>General</c:formatCode>
                <c:ptCount val="8"/>
                <c:pt idx="0">
                  <c:v>51.25</c:v>
                </c:pt>
                <c:pt idx="1">
                  <c:v>41.75</c:v>
                </c:pt>
                <c:pt idx="2">
                  <c:v>68</c:v>
                </c:pt>
                <c:pt idx="3">
                  <c:v>38.75</c:v>
                </c:pt>
                <c:pt idx="4">
                  <c:v>50.75</c:v>
                </c:pt>
                <c:pt idx="5">
                  <c:v>70.5</c:v>
                </c:pt>
                <c:pt idx="6">
                  <c:v>57</c:v>
                </c:pt>
                <c:pt idx="7">
                  <c:v>60</c:v>
                </c:pt>
              </c:numCache>
            </c:numRef>
          </c:val>
        </c:ser>
        <c:ser>
          <c:idx val="4"/>
          <c:order val="4"/>
          <c:tx>
            <c:strRef>
              <c:f>'All (2)'!$U$2</c:f>
              <c:strCache>
                <c:ptCount val="1"/>
                <c:pt idx="0">
                  <c:v>Maximum</c:v>
                </c:pt>
              </c:strCache>
            </c:strRef>
          </c:tx>
          <c:spPr>
            <a:noFill/>
          </c:spPr>
          <c:invertIfNegative val="0"/>
          <c:cat>
            <c:strRef>
              <c:f>'All (2)'!$A$3:$A$10</c:f>
              <c:strCache>
                <c:ptCount val="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248</c:v>
                </c:pt>
                <c:pt idx="4">
                  <c:v>249</c:v>
                </c:pt>
                <c:pt idx="5">
                  <c:v>257</c:v>
                </c:pt>
                <c:pt idx="6">
                  <c:v>258</c:v>
                </c:pt>
                <c:pt idx="7">
                  <c:v>298</c:v>
                </c:pt>
              </c:strCache>
            </c:strRef>
          </c:cat>
          <c:val>
            <c:numRef>
              <c:f>'All (2)'!$U$3:$U$10</c:f>
              <c:numCache>
                <c:formatCode>General</c:formatCode>
                <c:ptCount val="8"/>
                <c:pt idx="0">
                  <c:v>158.25</c:v>
                </c:pt>
                <c:pt idx="1">
                  <c:v>105.75</c:v>
                </c:pt>
                <c:pt idx="2">
                  <c:v>84</c:v>
                </c:pt>
                <c:pt idx="3">
                  <c:v>91.75</c:v>
                </c:pt>
                <c:pt idx="4">
                  <c:v>60.25</c:v>
                </c:pt>
                <c:pt idx="5">
                  <c:v>178.5</c:v>
                </c:pt>
                <c:pt idx="6">
                  <c:v>136.5</c:v>
                </c:pt>
                <c:pt idx="7">
                  <c:v>153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993664"/>
        <c:axId val="184995200"/>
      </c:barChart>
      <c:catAx>
        <c:axId val="18499366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de-DE"/>
          </a:p>
        </c:txPr>
        <c:crossAx val="184995200"/>
        <c:crosses val="autoZero"/>
        <c:auto val="1"/>
        <c:lblAlgn val="ctr"/>
        <c:lblOffset val="100"/>
        <c:noMultiLvlLbl val="0"/>
      </c:catAx>
      <c:valAx>
        <c:axId val="184995200"/>
        <c:scaling>
          <c:orientation val="minMax"/>
          <c:max val="500"/>
          <c:min val="0"/>
        </c:scaling>
        <c:delete val="0"/>
        <c:axPos val="l"/>
        <c:majorGridlines/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800"/>
            </a:pPr>
            <a:endParaRPr lang="de-DE"/>
          </a:p>
        </c:txPr>
        <c:crossAx val="184993664"/>
        <c:crosses val="autoZero"/>
        <c:crossBetween val="between"/>
        <c:majorUnit val="100"/>
        <c:minorUnit val="50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de-DE" sz="2400"/>
              <a:t>Bewegung nach Oben (Anzahl</a:t>
            </a:r>
            <a:r>
              <a:rPr lang="de-DE" sz="2400" baseline="0"/>
              <a:t> pro Runde)</a:t>
            </a:r>
            <a:endParaRPr lang="de-DE" sz="2400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cat>
            <c:strRef>
              <c:f>'All (2)'!$A$3:$A$10</c:f>
              <c:strCache>
                <c:ptCount val="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248</c:v>
                </c:pt>
                <c:pt idx="4">
                  <c:v>249</c:v>
                </c:pt>
                <c:pt idx="5">
                  <c:v>257</c:v>
                </c:pt>
                <c:pt idx="6">
                  <c:v>258</c:v>
                </c:pt>
                <c:pt idx="7">
                  <c:v>298</c:v>
                </c:pt>
              </c:strCache>
            </c:strRef>
          </c:cat>
          <c:val>
            <c:numRef>
              <c:f>'All (2)'!$V$3:$V$10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</c:ser>
        <c:ser>
          <c:idx val="1"/>
          <c:order val="1"/>
          <c:spPr>
            <a:noFill/>
            <a:ln w="28575"/>
          </c:spPr>
          <c:invertIfNegative val="0"/>
          <c:errBars>
            <c:errBarType val="minus"/>
            <c:errValType val="cust"/>
            <c:noEndCap val="0"/>
            <c:plus>
              <c:numRef>
                <c:f>'All (2)'!$W$3:$W$10</c:f>
                <c:numCache>
                  <c:formatCode>General</c:formatCode>
                  <c:ptCount val="8"/>
                  <c:pt idx="0">
                    <c:v>7.75</c:v>
                  </c:pt>
                  <c:pt idx="1">
                    <c:v>2</c:v>
                  </c:pt>
                  <c:pt idx="2">
                    <c:v>1</c:v>
                  </c:pt>
                  <c:pt idx="3">
                    <c:v>0.25</c:v>
                  </c:pt>
                  <c:pt idx="4">
                    <c:v>1.25</c:v>
                  </c:pt>
                  <c:pt idx="5">
                    <c:v>0.25</c:v>
                  </c:pt>
                  <c:pt idx="6">
                    <c:v>2</c:v>
                  </c:pt>
                  <c:pt idx="7">
                    <c:v>1</c:v>
                  </c:pt>
                </c:numCache>
              </c:numRef>
            </c:plus>
            <c:minus>
              <c:numRef>
                <c:f>'All (2)'!$W$3:$W$10</c:f>
                <c:numCache>
                  <c:formatCode>General</c:formatCode>
                  <c:ptCount val="8"/>
                  <c:pt idx="0">
                    <c:v>7.75</c:v>
                  </c:pt>
                  <c:pt idx="1">
                    <c:v>2</c:v>
                  </c:pt>
                  <c:pt idx="2">
                    <c:v>1</c:v>
                  </c:pt>
                  <c:pt idx="3">
                    <c:v>0.25</c:v>
                  </c:pt>
                  <c:pt idx="4">
                    <c:v>1.25</c:v>
                  </c:pt>
                  <c:pt idx="5">
                    <c:v>0.25</c:v>
                  </c:pt>
                  <c:pt idx="6">
                    <c:v>2</c:v>
                  </c:pt>
                  <c:pt idx="7">
                    <c:v>1</c:v>
                  </c:pt>
                </c:numCache>
              </c:numRef>
            </c:minus>
            <c:spPr>
              <a:ln w="28575"/>
            </c:spPr>
          </c:errBars>
          <c:cat>
            <c:strRef>
              <c:f>'All (2)'!$A$3:$A$10</c:f>
              <c:strCache>
                <c:ptCount val="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248</c:v>
                </c:pt>
                <c:pt idx="4">
                  <c:v>249</c:v>
                </c:pt>
                <c:pt idx="5">
                  <c:v>257</c:v>
                </c:pt>
                <c:pt idx="6">
                  <c:v>258</c:v>
                </c:pt>
                <c:pt idx="7">
                  <c:v>298</c:v>
                </c:pt>
              </c:strCache>
            </c:strRef>
          </c:cat>
          <c:val>
            <c:numRef>
              <c:f>'All (2)'!$W$3:$W$10</c:f>
              <c:numCache>
                <c:formatCode>General</c:formatCode>
                <c:ptCount val="8"/>
                <c:pt idx="0">
                  <c:v>7.75</c:v>
                </c:pt>
                <c:pt idx="1">
                  <c:v>2</c:v>
                </c:pt>
                <c:pt idx="2">
                  <c:v>1</c:v>
                </c:pt>
                <c:pt idx="3">
                  <c:v>0.25</c:v>
                </c:pt>
                <c:pt idx="4">
                  <c:v>1.25</c:v>
                </c:pt>
                <c:pt idx="5">
                  <c:v>0.25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ser>
          <c:idx val="2"/>
          <c:order val="2"/>
          <c:spPr>
            <a:solidFill>
              <a:schemeClr val="bg1"/>
            </a:solidFill>
            <a:ln w="28575">
              <a:solidFill>
                <a:srgbClr val="000000"/>
              </a:solidFill>
            </a:ln>
          </c:spPr>
          <c:invertIfNegative val="0"/>
          <c:cat>
            <c:strRef>
              <c:f>'All (2)'!$A$3:$A$10</c:f>
              <c:strCache>
                <c:ptCount val="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248</c:v>
                </c:pt>
                <c:pt idx="4">
                  <c:v>249</c:v>
                </c:pt>
                <c:pt idx="5">
                  <c:v>257</c:v>
                </c:pt>
                <c:pt idx="6">
                  <c:v>258</c:v>
                </c:pt>
                <c:pt idx="7">
                  <c:v>298</c:v>
                </c:pt>
              </c:strCache>
            </c:strRef>
          </c:cat>
          <c:val>
            <c:numRef>
              <c:f>'All (2)'!$X$3:$X$10</c:f>
              <c:numCache>
                <c:formatCode>General</c:formatCode>
                <c:ptCount val="8"/>
                <c:pt idx="0">
                  <c:v>5.25</c:v>
                </c:pt>
                <c:pt idx="1">
                  <c:v>2</c:v>
                </c:pt>
                <c:pt idx="2">
                  <c:v>1</c:v>
                </c:pt>
                <c:pt idx="3">
                  <c:v>1.25</c:v>
                </c:pt>
                <c:pt idx="4">
                  <c:v>0.75</c:v>
                </c:pt>
                <c:pt idx="5">
                  <c:v>1.75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</c:ser>
        <c:ser>
          <c:idx val="3"/>
          <c:order val="3"/>
          <c:spPr>
            <a:solidFill>
              <a:schemeClr val="bg1"/>
            </a:solidFill>
            <a:ln w="28575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'All (2)'!$Z$3:$Z$10</c:f>
                <c:numCache>
                  <c:formatCode>General</c:formatCode>
                  <c:ptCount val="8"/>
                  <c:pt idx="0">
                    <c:v>34</c:v>
                  </c:pt>
                  <c:pt idx="1">
                    <c:v>5</c:v>
                  </c:pt>
                  <c:pt idx="2">
                    <c:v>12.25</c:v>
                  </c:pt>
                  <c:pt idx="3">
                    <c:v>1.25</c:v>
                  </c:pt>
                  <c:pt idx="4">
                    <c:v>5</c:v>
                  </c:pt>
                  <c:pt idx="5">
                    <c:v>7.25</c:v>
                  </c:pt>
                  <c:pt idx="6">
                    <c:v>4.25</c:v>
                  </c:pt>
                  <c:pt idx="7">
                    <c:v>4.25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28575"/>
            </c:spPr>
          </c:errBars>
          <c:cat>
            <c:strRef>
              <c:f>'All (2)'!$A$3:$A$10</c:f>
              <c:strCache>
                <c:ptCount val="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248</c:v>
                </c:pt>
                <c:pt idx="4">
                  <c:v>249</c:v>
                </c:pt>
                <c:pt idx="5">
                  <c:v>257</c:v>
                </c:pt>
                <c:pt idx="6">
                  <c:v>258</c:v>
                </c:pt>
                <c:pt idx="7">
                  <c:v>298</c:v>
                </c:pt>
              </c:strCache>
            </c:strRef>
          </c:cat>
          <c:val>
            <c:numRef>
              <c:f>'All (2)'!$Y$3:$Y$10</c:f>
              <c:numCache>
                <c:formatCode>General</c:formatCode>
                <c:ptCount val="8"/>
                <c:pt idx="0">
                  <c:v>6</c:v>
                </c:pt>
                <c:pt idx="1">
                  <c:v>1</c:v>
                </c:pt>
                <c:pt idx="2">
                  <c:v>1.75</c:v>
                </c:pt>
                <c:pt idx="3">
                  <c:v>1.25</c:v>
                </c:pt>
                <c:pt idx="4">
                  <c:v>1</c:v>
                </c:pt>
                <c:pt idx="5">
                  <c:v>1.75</c:v>
                </c:pt>
                <c:pt idx="6">
                  <c:v>1.75</c:v>
                </c:pt>
                <c:pt idx="7">
                  <c:v>2.75</c:v>
                </c:pt>
              </c:numCache>
            </c:numRef>
          </c:val>
        </c:ser>
        <c:ser>
          <c:idx val="4"/>
          <c:order val="4"/>
          <c:spPr>
            <a:noFill/>
          </c:spPr>
          <c:invertIfNegative val="0"/>
          <c:cat>
            <c:strRef>
              <c:f>'All (2)'!$A$3:$A$10</c:f>
              <c:strCache>
                <c:ptCount val="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248</c:v>
                </c:pt>
                <c:pt idx="4">
                  <c:v>249</c:v>
                </c:pt>
                <c:pt idx="5">
                  <c:v>257</c:v>
                </c:pt>
                <c:pt idx="6">
                  <c:v>258</c:v>
                </c:pt>
                <c:pt idx="7">
                  <c:v>298</c:v>
                </c:pt>
              </c:strCache>
            </c:strRef>
          </c:cat>
          <c:val>
            <c:numRef>
              <c:f>'All (2)'!$Z$3:$Z$10</c:f>
              <c:numCache>
                <c:formatCode>General</c:formatCode>
                <c:ptCount val="8"/>
                <c:pt idx="0">
                  <c:v>34</c:v>
                </c:pt>
                <c:pt idx="1">
                  <c:v>5</c:v>
                </c:pt>
                <c:pt idx="2">
                  <c:v>12.25</c:v>
                </c:pt>
                <c:pt idx="3">
                  <c:v>1.25</c:v>
                </c:pt>
                <c:pt idx="4">
                  <c:v>5</c:v>
                </c:pt>
                <c:pt idx="5">
                  <c:v>7.25</c:v>
                </c:pt>
                <c:pt idx="6">
                  <c:v>4.25</c:v>
                </c:pt>
                <c:pt idx="7">
                  <c:v>4.25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029568"/>
        <c:axId val="186031104"/>
      </c:barChart>
      <c:catAx>
        <c:axId val="18602956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de-DE"/>
          </a:p>
        </c:txPr>
        <c:crossAx val="186031104"/>
        <c:crosses val="autoZero"/>
        <c:auto val="1"/>
        <c:lblAlgn val="ctr"/>
        <c:lblOffset val="100"/>
        <c:noMultiLvlLbl val="0"/>
      </c:catAx>
      <c:valAx>
        <c:axId val="186031104"/>
        <c:scaling>
          <c:orientation val="minMax"/>
          <c:max val="60"/>
          <c:min val="0"/>
        </c:scaling>
        <c:delete val="0"/>
        <c:axPos val="l"/>
        <c:majorGridlines/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800"/>
            </a:pPr>
            <a:endParaRPr lang="de-DE"/>
          </a:p>
        </c:txPr>
        <c:crossAx val="186029568"/>
        <c:crosses val="autoZero"/>
        <c:crossBetween val="between"/>
        <c:majorUnit val="10"/>
        <c:minorUnit val="5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de-DE" sz="2400"/>
              <a:t>Bewegung nach Rechts (Anzahl pro Runde)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'All (2)'!$AA$2</c:f>
              <c:strCache>
                <c:ptCount val="1"/>
                <c:pt idx="0">
                  <c:v>Minimum</c:v>
                </c:pt>
              </c:strCache>
            </c:strRef>
          </c:tx>
          <c:spPr>
            <a:noFill/>
          </c:spPr>
          <c:invertIfNegative val="0"/>
          <c:cat>
            <c:strRef>
              <c:f>'All (2)'!$A$3:$A$10</c:f>
              <c:strCache>
                <c:ptCount val="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248</c:v>
                </c:pt>
                <c:pt idx="4">
                  <c:v>249</c:v>
                </c:pt>
                <c:pt idx="5">
                  <c:v>257</c:v>
                </c:pt>
                <c:pt idx="6">
                  <c:v>258</c:v>
                </c:pt>
                <c:pt idx="7">
                  <c:v>298</c:v>
                </c:pt>
              </c:strCache>
            </c:strRef>
          </c:cat>
          <c:val>
            <c:numRef>
              <c:f>'All (2)'!$AA$3:$AA$10</c:f>
              <c:numCache>
                <c:formatCode>General</c:formatCode>
                <c:ptCount val="8"/>
                <c:pt idx="0">
                  <c:v>18</c:v>
                </c:pt>
                <c:pt idx="1">
                  <c:v>2</c:v>
                </c:pt>
                <c:pt idx="2">
                  <c:v>3</c:v>
                </c:pt>
                <c:pt idx="3">
                  <c:v>20</c:v>
                </c:pt>
                <c:pt idx="4">
                  <c:v>41</c:v>
                </c:pt>
                <c:pt idx="5">
                  <c:v>13</c:v>
                </c:pt>
                <c:pt idx="6">
                  <c:v>13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'All (2)'!$AB$2</c:f>
              <c:strCache>
                <c:ptCount val="1"/>
                <c:pt idx="0">
                  <c:v>1. Quartil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Ref>
                <c:f>'All (2)'!$AB$3:$AB$10</c:f>
                <c:numCache>
                  <c:formatCode>General</c:formatCode>
                  <c:ptCount val="8"/>
                  <c:pt idx="0">
                    <c:v>24.75</c:v>
                  </c:pt>
                  <c:pt idx="1">
                    <c:v>6.25</c:v>
                  </c:pt>
                  <c:pt idx="2">
                    <c:v>11.25</c:v>
                  </c:pt>
                  <c:pt idx="3">
                    <c:v>10.5</c:v>
                  </c:pt>
                  <c:pt idx="4">
                    <c:v>12</c:v>
                  </c:pt>
                  <c:pt idx="5">
                    <c:v>9</c:v>
                  </c:pt>
                  <c:pt idx="6">
                    <c:v>19.25</c:v>
                  </c:pt>
                  <c:pt idx="7">
                    <c:v>10.25</c:v>
                  </c:pt>
                </c:numCache>
              </c:numRef>
            </c:plus>
            <c:minus>
              <c:numRef>
                <c:f>'All (2)'!$AB$3:$AB$10</c:f>
                <c:numCache>
                  <c:formatCode>General</c:formatCode>
                  <c:ptCount val="8"/>
                  <c:pt idx="0">
                    <c:v>24.75</c:v>
                  </c:pt>
                  <c:pt idx="1">
                    <c:v>6.25</c:v>
                  </c:pt>
                  <c:pt idx="2">
                    <c:v>11.25</c:v>
                  </c:pt>
                  <c:pt idx="3">
                    <c:v>10.5</c:v>
                  </c:pt>
                  <c:pt idx="4">
                    <c:v>12</c:v>
                  </c:pt>
                  <c:pt idx="5">
                    <c:v>9</c:v>
                  </c:pt>
                  <c:pt idx="6">
                    <c:v>19.25</c:v>
                  </c:pt>
                  <c:pt idx="7">
                    <c:v>10.25</c:v>
                  </c:pt>
                </c:numCache>
              </c:numRef>
            </c:minus>
            <c:spPr>
              <a:ln w="28575"/>
            </c:spPr>
          </c:errBars>
          <c:cat>
            <c:strRef>
              <c:f>'All (2)'!$A$3:$A$10</c:f>
              <c:strCache>
                <c:ptCount val="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248</c:v>
                </c:pt>
                <c:pt idx="4">
                  <c:v>249</c:v>
                </c:pt>
                <c:pt idx="5">
                  <c:v>257</c:v>
                </c:pt>
                <c:pt idx="6">
                  <c:v>258</c:v>
                </c:pt>
                <c:pt idx="7">
                  <c:v>298</c:v>
                </c:pt>
              </c:strCache>
            </c:strRef>
          </c:cat>
          <c:val>
            <c:numRef>
              <c:f>'All (2)'!$AB$3:$AB$10</c:f>
              <c:numCache>
                <c:formatCode>General</c:formatCode>
                <c:ptCount val="8"/>
                <c:pt idx="0">
                  <c:v>24.75</c:v>
                </c:pt>
                <c:pt idx="1">
                  <c:v>6.25</c:v>
                </c:pt>
                <c:pt idx="2">
                  <c:v>11.25</c:v>
                </c:pt>
                <c:pt idx="3">
                  <c:v>10.5</c:v>
                </c:pt>
                <c:pt idx="4">
                  <c:v>12</c:v>
                </c:pt>
                <c:pt idx="5">
                  <c:v>9</c:v>
                </c:pt>
                <c:pt idx="6">
                  <c:v>19.25</c:v>
                </c:pt>
                <c:pt idx="7">
                  <c:v>10.25</c:v>
                </c:pt>
              </c:numCache>
            </c:numRef>
          </c:val>
        </c:ser>
        <c:ser>
          <c:idx val="2"/>
          <c:order val="2"/>
          <c:tx>
            <c:strRef>
              <c:f>'All (2)'!$AC$2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bg1"/>
            </a:solidFill>
            <a:ln w="28575">
              <a:solidFill>
                <a:srgbClr val="000000"/>
              </a:solidFill>
            </a:ln>
          </c:spPr>
          <c:invertIfNegative val="0"/>
          <c:cat>
            <c:strRef>
              <c:f>'All (2)'!$A$3:$A$10</c:f>
              <c:strCache>
                <c:ptCount val="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248</c:v>
                </c:pt>
                <c:pt idx="4">
                  <c:v>249</c:v>
                </c:pt>
                <c:pt idx="5">
                  <c:v>257</c:v>
                </c:pt>
                <c:pt idx="6">
                  <c:v>258</c:v>
                </c:pt>
                <c:pt idx="7">
                  <c:v>298</c:v>
                </c:pt>
              </c:strCache>
            </c:strRef>
          </c:cat>
          <c:val>
            <c:numRef>
              <c:f>'All (2)'!$AC$3:$AC$10</c:f>
              <c:numCache>
                <c:formatCode>General</c:formatCode>
                <c:ptCount val="8"/>
                <c:pt idx="0">
                  <c:v>13.25</c:v>
                </c:pt>
                <c:pt idx="1">
                  <c:v>5.25</c:v>
                </c:pt>
                <c:pt idx="2">
                  <c:v>4.75</c:v>
                </c:pt>
                <c:pt idx="3">
                  <c:v>6.5</c:v>
                </c:pt>
                <c:pt idx="4">
                  <c:v>15.5</c:v>
                </c:pt>
                <c:pt idx="5">
                  <c:v>5.5</c:v>
                </c:pt>
                <c:pt idx="6">
                  <c:v>10.25</c:v>
                </c:pt>
                <c:pt idx="7">
                  <c:v>4.25</c:v>
                </c:pt>
              </c:numCache>
            </c:numRef>
          </c:val>
        </c:ser>
        <c:ser>
          <c:idx val="3"/>
          <c:order val="3"/>
          <c:tx>
            <c:strRef>
              <c:f>'All (2)'!$AD$2</c:f>
              <c:strCache>
                <c:ptCount val="1"/>
                <c:pt idx="0">
                  <c:v>3. Quartil</c:v>
                </c:pt>
              </c:strCache>
            </c:strRef>
          </c:tx>
          <c:spPr>
            <a:solidFill>
              <a:schemeClr val="bg1"/>
            </a:solidFill>
            <a:ln w="28575"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'All (2)'!$AE$3:$AE$10</c:f>
                <c:numCache>
                  <c:formatCode>General</c:formatCode>
                  <c:ptCount val="8"/>
                  <c:pt idx="0">
                    <c:v>43</c:v>
                  </c:pt>
                  <c:pt idx="1">
                    <c:v>40</c:v>
                  </c:pt>
                  <c:pt idx="2">
                    <c:v>58</c:v>
                  </c:pt>
                  <c:pt idx="3">
                    <c:v>21.25</c:v>
                  </c:pt>
                  <c:pt idx="4">
                    <c:v>55.5</c:v>
                  </c:pt>
                  <c:pt idx="5">
                    <c:v>52</c:v>
                  </c:pt>
                  <c:pt idx="6">
                    <c:v>23</c:v>
                  </c:pt>
                  <c:pt idx="7">
                    <c:v>21.25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28575"/>
            </c:spPr>
          </c:errBars>
          <c:cat>
            <c:strRef>
              <c:f>'All (2)'!$A$3:$A$10</c:f>
              <c:strCache>
                <c:ptCount val="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248</c:v>
                </c:pt>
                <c:pt idx="4">
                  <c:v>249</c:v>
                </c:pt>
                <c:pt idx="5">
                  <c:v>257</c:v>
                </c:pt>
                <c:pt idx="6">
                  <c:v>258</c:v>
                </c:pt>
                <c:pt idx="7">
                  <c:v>298</c:v>
                </c:pt>
              </c:strCache>
            </c:strRef>
          </c:cat>
          <c:val>
            <c:numRef>
              <c:f>'All (2)'!$AD$3:$AD$10</c:f>
              <c:numCache>
                <c:formatCode>General</c:formatCode>
                <c:ptCount val="8"/>
                <c:pt idx="0">
                  <c:v>23</c:v>
                </c:pt>
                <c:pt idx="1">
                  <c:v>15.5</c:v>
                </c:pt>
                <c:pt idx="2">
                  <c:v>9</c:v>
                </c:pt>
                <c:pt idx="3">
                  <c:v>10.75</c:v>
                </c:pt>
                <c:pt idx="4">
                  <c:v>9</c:v>
                </c:pt>
                <c:pt idx="5">
                  <c:v>11.5</c:v>
                </c:pt>
                <c:pt idx="6">
                  <c:v>21.5</c:v>
                </c:pt>
                <c:pt idx="7">
                  <c:v>16.25</c:v>
                </c:pt>
              </c:numCache>
            </c:numRef>
          </c:val>
        </c:ser>
        <c:ser>
          <c:idx val="4"/>
          <c:order val="4"/>
          <c:tx>
            <c:strRef>
              <c:f>'All (2)'!$AE$2</c:f>
              <c:strCache>
                <c:ptCount val="1"/>
                <c:pt idx="0">
                  <c:v>Maximum</c:v>
                </c:pt>
              </c:strCache>
            </c:strRef>
          </c:tx>
          <c:spPr>
            <a:noFill/>
          </c:spPr>
          <c:invertIfNegative val="0"/>
          <c:cat>
            <c:strRef>
              <c:f>'All (2)'!$A$3:$A$10</c:f>
              <c:strCache>
                <c:ptCount val="8"/>
                <c:pt idx="0">
                  <c:v>Experte</c:v>
                </c:pt>
                <c:pt idx="1">
                  <c:v>74</c:v>
                </c:pt>
                <c:pt idx="2">
                  <c:v>78</c:v>
                </c:pt>
                <c:pt idx="3">
                  <c:v>248</c:v>
                </c:pt>
                <c:pt idx="4">
                  <c:v>249</c:v>
                </c:pt>
                <c:pt idx="5">
                  <c:v>257</c:v>
                </c:pt>
                <c:pt idx="6">
                  <c:v>258</c:v>
                </c:pt>
                <c:pt idx="7">
                  <c:v>298</c:v>
                </c:pt>
              </c:strCache>
            </c:strRef>
          </c:cat>
          <c:val>
            <c:numRef>
              <c:f>'All (2)'!$AE$3:$AE$10</c:f>
              <c:numCache>
                <c:formatCode>General</c:formatCode>
                <c:ptCount val="8"/>
                <c:pt idx="0">
                  <c:v>43</c:v>
                </c:pt>
                <c:pt idx="1">
                  <c:v>40</c:v>
                </c:pt>
                <c:pt idx="2">
                  <c:v>58</c:v>
                </c:pt>
                <c:pt idx="3">
                  <c:v>21.25</c:v>
                </c:pt>
                <c:pt idx="4">
                  <c:v>55.5</c:v>
                </c:pt>
                <c:pt idx="5">
                  <c:v>52</c:v>
                </c:pt>
                <c:pt idx="6">
                  <c:v>23</c:v>
                </c:pt>
                <c:pt idx="7">
                  <c:v>21.25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087296"/>
        <c:axId val="186088832"/>
      </c:barChart>
      <c:catAx>
        <c:axId val="18608729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de-DE"/>
          </a:p>
        </c:txPr>
        <c:crossAx val="186088832"/>
        <c:crosses val="autoZero"/>
        <c:auto val="1"/>
        <c:lblAlgn val="ctr"/>
        <c:lblOffset val="100"/>
        <c:noMultiLvlLbl val="0"/>
      </c:catAx>
      <c:valAx>
        <c:axId val="186088832"/>
        <c:scaling>
          <c:orientation val="minMax"/>
          <c:max val="140"/>
          <c:min val="0"/>
        </c:scaling>
        <c:delete val="0"/>
        <c:axPos val="l"/>
        <c:majorGridlines/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800"/>
            </a:pPr>
            <a:endParaRPr lang="de-DE"/>
          </a:p>
        </c:txPr>
        <c:crossAx val="186087296"/>
        <c:crosses val="autoZero"/>
        <c:crossBetween val="between"/>
        <c:majorUnit val="20"/>
        <c:minorUnit val="10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2</xdr:row>
      <xdr:rowOff>180974</xdr:rowOff>
    </xdr:from>
    <xdr:to>
      <xdr:col>27</xdr:col>
      <xdr:colOff>200025</xdr:colOff>
      <xdr:row>39</xdr:row>
      <xdr:rowOff>76199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2</xdr:row>
      <xdr:rowOff>152399</xdr:rowOff>
    </xdr:from>
    <xdr:to>
      <xdr:col>19</xdr:col>
      <xdr:colOff>131550</xdr:colOff>
      <xdr:row>50</xdr:row>
      <xdr:rowOff>8399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2</xdr:row>
      <xdr:rowOff>142874</xdr:rowOff>
    </xdr:from>
    <xdr:to>
      <xdr:col>18</xdr:col>
      <xdr:colOff>190500</xdr:colOff>
      <xdr:row>41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105005</xdr:rowOff>
    </xdr:from>
    <xdr:to>
      <xdr:col>8</xdr:col>
      <xdr:colOff>75525</xdr:colOff>
      <xdr:row>39</xdr:row>
      <xdr:rowOff>171005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9526</xdr:colOff>
      <xdr:row>11</xdr:row>
      <xdr:rowOff>104928</xdr:rowOff>
    </xdr:from>
    <xdr:to>
      <xdr:col>13</xdr:col>
      <xdr:colOff>75526</xdr:colOff>
      <xdr:row>39</xdr:row>
      <xdr:rowOff>170928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9525</xdr:colOff>
      <xdr:row>0</xdr:row>
      <xdr:rowOff>57532</xdr:rowOff>
    </xdr:from>
    <xdr:to>
      <xdr:col>18</xdr:col>
      <xdr:colOff>75525</xdr:colOff>
      <xdr:row>28</xdr:row>
      <xdr:rowOff>123532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28575</xdr:colOff>
      <xdr:row>0</xdr:row>
      <xdr:rowOff>67056</xdr:rowOff>
    </xdr:from>
    <xdr:to>
      <xdr:col>23</xdr:col>
      <xdr:colOff>94575</xdr:colOff>
      <xdr:row>28</xdr:row>
      <xdr:rowOff>133056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19050</xdr:colOff>
      <xdr:row>0</xdr:row>
      <xdr:rowOff>57226</xdr:rowOff>
    </xdr:from>
    <xdr:to>
      <xdr:col>28</xdr:col>
      <xdr:colOff>85050</xdr:colOff>
      <xdr:row>28</xdr:row>
      <xdr:rowOff>123226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19050</xdr:colOff>
      <xdr:row>0</xdr:row>
      <xdr:rowOff>57150</xdr:rowOff>
    </xdr:from>
    <xdr:to>
      <xdr:col>33</xdr:col>
      <xdr:colOff>85050</xdr:colOff>
      <xdr:row>28</xdr:row>
      <xdr:rowOff>123150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19050</xdr:colOff>
      <xdr:row>0</xdr:row>
      <xdr:rowOff>47548</xdr:rowOff>
    </xdr:from>
    <xdr:to>
      <xdr:col>38</xdr:col>
      <xdr:colOff>85050</xdr:colOff>
      <xdr:row>28</xdr:row>
      <xdr:rowOff>113548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28575</xdr:colOff>
      <xdr:row>0</xdr:row>
      <xdr:rowOff>47624</xdr:rowOff>
    </xdr:from>
    <xdr:to>
      <xdr:col>43</xdr:col>
      <xdr:colOff>94575</xdr:colOff>
      <xdr:row>28</xdr:row>
      <xdr:rowOff>113624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21</xdr:row>
      <xdr:rowOff>105005</xdr:rowOff>
    </xdr:from>
    <xdr:to>
      <xdr:col>5</xdr:col>
      <xdr:colOff>733425</xdr:colOff>
      <xdr:row>41</xdr:row>
      <xdr:rowOff>8382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9526</xdr:colOff>
      <xdr:row>21</xdr:row>
      <xdr:rowOff>104928</xdr:rowOff>
    </xdr:from>
    <xdr:to>
      <xdr:col>10</xdr:col>
      <xdr:colOff>733426</xdr:colOff>
      <xdr:row>41</xdr:row>
      <xdr:rowOff>18289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9525</xdr:colOff>
      <xdr:row>0</xdr:row>
      <xdr:rowOff>57532</xdr:rowOff>
    </xdr:from>
    <xdr:to>
      <xdr:col>15</xdr:col>
      <xdr:colOff>733425</xdr:colOff>
      <xdr:row>19</xdr:row>
      <xdr:rowOff>131446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28575</xdr:colOff>
      <xdr:row>0</xdr:row>
      <xdr:rowOff>67057</xdr:rowOff>
    </xdr:from>
    <xdr:to>
      <xdr:col>20</xdr:col>
      <xdr:colOff>714375</xdr:colOff>
      <xdr:row>19</xdr:row>
      <xdr:rowOff>140971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19050</xdr:colOff>
      <xdr:row>0</xdr:row>
      <xdr:rowOff>57226</xdr:rowOff>
    </xdr:from>
    <xdr:to>
      <xdr:col>25</xdr:col>
      <xdr:colOff>714375</xdr:colOff>
      <xdr:row>19</xdr:row>
      <xdr:rowOff>171069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19050</xdr:colOff>
      <xdr:row>0</xdr:row>
      <xdr:rowOff>57150</xdr:rowOff>
    </xdr:from>
    <xdr:to>
      <xdr:col>30</xdr:col>
      <xdr:colOff>752475</xdr:colOff>
      <xdr:row>19</xdr:row>
      <xdr:rowOff>180975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19050</xdr:colOff>
      <xdr:row>0</xdr:row>
      <xdr:rowOff>47549</xdr:rowOff>
    </xdr:from>
    <xdr:to>
      <xdr:col>35</xdr:col>
      <xdr:colOff>752475</xdr:colOff>
      <xdr:row>19</xdr:row>
      <xdr:rowOff>181356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28575</xdr:colOff>
      <xdr:row>0</xdr:row>
      <xdr:rowOff>47625</xdr:rowOff>
    </xdr:from>
    <xdr:to>
      <xdr:col>41</xdr:col>
      <xdr:colOff>0</xdr:colOff>
      <xdr:row>19</xdr:row>
      <xdr:rowOff>171450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311727</xdr:colOff>
      <xdr:row>52</xdr:row>
      <xdr:rowOff>66674</xdr:rowOff>
    </xdr:from>
    <xdr:to>
      <xdr:col>27</xdr:col>
      <xdr:colOff>233727</xdr:colOff>
      <xdr:row>99</xdr:row>
      <xdr:rowOff>113174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614793</xdr:colOff>
      <xdr:row>0</xdr:row>
      <xdr:rowOff>0</xdr:rowOff>
    </xdr:from>
    <xdr:to>
      <xdr:col>27</xdr:col>
      <xdr:colOff>536793</xdr:colOff>
      <xdr:row>47</xdr:row>
      <xdr:rowOff>46500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426893</xdr:colOff>
      <xdr:row>7</xdr:row>
      <xdr:rowOff>51953</xdr:rowOff>
    </xdr:from>
    <xdr:to>
      <xdr:col>48</xdr:col>
      <xdr:colOff>348893</xdr:colOff>
      <xdr:row>54</xdr:row>
      <xdr:rowOff>98453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0</xdr:row>
      <xdr:rowOff>171451</xdr:rowOff>
    </xdr:from>
    <xdr:to>
      <xdr:col>22</xdr:col>
      <xdr:colOff>133350</xdr:colOff>
      <xdr:row>28</xdr:row>
      <xdr:rowOff>114301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29</xdr:row>
      <xdr:rowOff>9525</xdr:rowOff>
    </xdr:from>
    <xdr:to>
      <xdr:col>25</xdr:col>
      <xdr:colOff>113625</xdr:colOff>
      <xdr:row>47</xdr:row>
      <xdr:rowOff>180525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409574</xdr:colOff>
      <xdr:row>28</xdr:row>
      <xdr:rowOff>104774</xdr:rowOff>
    </xdr:from>
    <xdr:to>
      <xdr:col>16</xdr:col>
      <xdr:colOff>475574</xdr:colOff>
      <xdr:row>47</xdr:row>
      <xdr:rowOff>85274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390525</xdr:colOff>
      <xdr:row>48</xdr:row>
      <xdr:rowOff>95250</xdr:rowOff>
    </xdr:from>
    <xdr:to>
      <xdr:col>12</xdr:col>
      <xdr:colOff>228600</xdr:colOff>
      <xdr:row>62</xdr:row>
      <xdr:rowOff>171450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pert_actions" connectionId="9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action_1" connectionId="3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action_2" connectionId="4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action_3" connectionId="5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action_4" connectionId="6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action_5" connectionId="7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xpert_actions" connectionId="10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core" connectionId="1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reward" connectionId="1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accuracy" connectionId="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q" connectionId="1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loss" connectionId="11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duration" connectionId="8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action_0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6.xml"/><Relationship Id="rId4" Type="http://schemas.openxmlformats.org/officeDocument/2006/relationships/queryTable" Target="../queryTables/queryTable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3"/>
  <sheetViews>
    <sheetView workbookViewId="0">
      <selection activeCell="W18" sqref="W18"/>
    </sheetView>
  </sheetViews>
  <sheetFormatPr baseColWidth="10" defaultRowHeight="15" x14ac:dyDescent="0.25"/>
  <cols>
    <col min="1" max="1" width="13.7109375" bestFit="1" customWidth="1"/>
    <col min="2" max="7" width="4" customWidth="1"/>
    <col min="8" max="19" width="2" customWidth="1"/>
    <col min="20" max="22" width="8.140625" bestFit="1" customWidth="1"/>
    <col min="23" max="30" width="9.140625" bestFit="1" customWidth="1"/>
    <col min="33" max="33" width="19.7109375" bestFit="1" customWidth="1"/>
    <col min="34" max="34" width="20.5703125" bestFit="1" customWidth="1"/>
    <col min="35" max="35" width="19.7109375" bestFit="1" customWidth="1"/>
    <col min="36" max="36" width="15.7109375" bestFit="1" customWidth="1"/>
    <col min="37" max="37" width="16.7109375" bestFit="1" customWidth="1"/>
  </cols>
  <sheetData>
    <row r="1" spans="1:21" x14ac:dyDescent="0.25">
      <c r="A1" t="s">
        <v>19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20</v>
      </c>
      <c r="U1" t="s">
        <v>21</v>
      </c>
    </row>
    <row r="2" spans="1:21" x14ac:dyDescent="0.25">
      <c r="A2">
        <v>0</v>
      </c>
      <c r="B2">
        <v>45</v>
      </c>
      <c r="C2">
        <v>62</v>
      </c>
      <c r="D2">
        <v>4</v>
      </c>
      <c r="E2">
        <v>22</v>
      </c>
      <c r="F2">
        <v>25</v>
      </c>
      <c r="G2">
        <v>4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f>SUM(B2:S2)*4</f>
        <v>648</v>
      </c>
      <c r="U2">
        <f>Reward_Expert_Simple!$B2</f>
        <v>611</v>
      </c>
    </row>
    <row r="3" spans="1:21" x14ac:dyDescent="0.25">
      <c r="A3">
        <v>1</v>
      </c>
      <c r="B3">
        <v>51</v>
      </c>
      <c r="C3">
        <v>121</v>
      </c>
      <c r="D3">
        <v>11</v>
      </c>
      <c r="E3">
        <v>56</v>
      </c>
      <c r="F3">
        <v>50</v>
      </c>
      <c r="G3">
        <v>10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f t="shared" ref="T3:T66" si="0">SUM(B3:S3)*4</f>
        <v>1196</v>
      </c>
      <c r="U3">
        <f>Reward_Expert_Simple!$B3</f>
        <v>2358</v>
      </c>
    </row>
    <row r="4" spans="1:21" x14ac:dyDescent="0.25">
      <c r="A4">
        <v>2</v>
      </c>
      <c r="B4">
        <v>49</v>
      </c>
      <c r="C4">
        <v>131</v>
      </c>
      <c r="D4">
        <v>32</v>
      </c>
      <c r="E4">
        <v>80</v>
      </c>
      <c r="F4">
        <v>61</v>
      </c>
      <c r="G4">
        <v>16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f t="shared" si="0"/>
        <v>1476</v>
      </c>
      <c r="U4">
        <f>Reward_Expert_Simple!$B4</f>
        <v>4608</v>
      </c>
    </row>
    <row r="5" spans="1:21" x14ac:dyDescent="0.25">
      <c r="A5">
        <v>3</v>
      </c>
      <c r="B5">
        <v>52</v>
      </c>
      <c r="C5">
        <v>129</v>
      </c>
      <c r="D5">
        <v>38</v>
      </c>
      <c r="E5">
        <v>54</v>
      </c>
      <c r="F5">
        <v>43</v>
      </c>
      <c r="G5">
        <v>16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f t="shared" si="0"/>
        <v>1328</v>
      </c>
      <c r="U5">
        <f>Reward_Expert_Simple!$B5</f>
        <v>3039</v>
      </c>
    </row>
    <row r="6" spans="1:21" x14ac:dyDescent="0.25">
      <c r="A6">
        <v>4</v>
      </c>
      <c r="B6">
        <v>73</v>
      </c>
      <c r="C6">
        <v>353</v>
      </c>
      <c r="D6">
        <v>21</v>
      </c>
      <c r="E6">
        <v>111</v>
      </c>
      <c r="F6">
        <v>120</v>
      </c>
      <c r="G6">
        <v>22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f t="shared" si="0"/>
        <v>2800</v>
      </c>
      <c r="U6">
        <f>Reward_Expert_Simple!$B6</f>
        <v>12507</v>
      </c>
    </row>
    <row r="7" spans="1:21" x14ac:dyDescent="0.25">
      <c r="A7">
        <v>5</v>
      </c>
      <c r="B7">
        <v>41</v>
      </c>
      <c r="C7">
        <v>58</v>
      </c>
      <c r="D7">
        <v>11</v>
      </c>
      <c r="E7">
        <v>49</v>
      </c>
      <c r="F7">
        <v>16</v>
      </c>
      <c r="G7">
        <v>9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f t="shared" si="0"/>
        <v>736</v>
      </c>
      <c r="U7">
        <f>Reward_Expert_Simple!$B7</f>
        <v>3199</v>
      </c>
    </row>
    <row r="8" spans="1:21" x14ac:dyDescent="0.25">
      <c r="A8">
        <v>6</v>
      </c>
      <c r="B8">
        <v>56</v>
      </c>
      <c r="C8">
        <v>118</v>
      </c>
      <c r="D8">
        <v>8</v>
      </c>
      <c r="E8">
        <v>158</v>
      </c>
      <c r="F8">
        <v>32</v>
      </c>
      <c r="G8">
        <v>58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f t="shared" si="0"/>
        <v>1720</v>
      </c>
      <c r="U8">
        <f>Reward_Expert_Simple!$B8</f>
        <v>8771</v>
      </c>
    </row>
    <row r="9" spans="1:21" x14ac:dyDescent="0.25">
      <c r="A9">
        <v>7</v>
      </c>
      <c r="B9">
        <v>77</v>
      </c>
      <c r="C9">
        <v>86</v>
      </c>
      <c r="D9">
        <v>17</v>
      </c>
      <c r="E9">
        <v>71</v>
      </c>
      <c r="F9">
        <v>25</v>
      </c>
      <c r="G9">
        <v>11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f t="shared" si="0"/>
        <v>1148</v>
      </c>
      <c r="U9">
        <f>Reward_Expert_Simple!$B9</f>
        <v>3144</v>
      </c>
    </row>
    <row r="10" spans="1:21" x14ac:dyDescent="0.25">
      <c r="A10">
        <v>8</v>
      </c>
      <c r="B10">
        <v>43</v>
      </c>
      <c r="C10">
        <v>42</v>
      </c>
      <c r="D10">
        <v>6</v>
      </c>
      <c r="E10">
        <v>26</v>
      </c>
      <c r="F10">
        <v>11</v>
      </c>
      <c r="G10">
        <v>27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f t="shared" si="0"/>
        <v>620</v>
      </c>
      <c r="U10">
        <f>Reward_Expert_Simple!$B10</f>
        <v>1108</v>
      </c>
    </row>
    <row r="11" spans="1:21" x14ac:dyDescent="0.25">
      <c r="A11">
        <v>9</v>
      </c>
      <c r="B11">
        <v>53</v>
      </c>
      <c r="C11">
        <v>134</v>
      </c>
      <c r="D11">
        <v>11</v>
      </c>
      <c r="E11">
        <v>38</v>
      </c>
      <c r="F11">
        <v>43</v>
      </c>
      <c r="G11">
        <v>6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f t="shared" si="0"/>
        <v>1140</v>
      </c>
      <c r="U11">
        <f>Reward_Expert_Simple!$B11</f>
        <v>4430</v>
      </c>
    </row>
    <row r="12" spans="1:21" x14ac:dyDescent="0.25">
      <c r="A12">
        <v>10</v>
      </c>
      <c r="B12">
        <v>34</v>
      </c>
      <c r="C12">
        <v>116</v>
      </c>
      <c r="D12">
        <v>24</v>
      </c>
      <c r="E12">
        <v>49</v>
      </c>
      <c r="F12">
        <v>63</v>
      </c>
      <c r="G12">
        <v>10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f t="shared" si="0"/>
        <v>1184</v>
      </c>
      <c r="U12">
        <f>Reward_Expert_Simple!$B12</f>
        <v>2196</v>
      </c>
    </row>
    <row r="13" spans="1:21" x14ac:dyDescent="0.25">
      <c r="A13">
        <v>11</v>
      </c>
      <c r="B13">
        <v>49</v>
      </c>
      <c r="C13">
        <v>191</v>
      </c>
      <c r="D13">
        <v>12</v>
      </c>
      <c r="E13">
        <v>61</v>
      </c>
      <c r="F13">
        <v>69</v>
      </c>
      <c r="G13">
        <v>15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f t="shared" si="0"/>
        <v>1588</v>
      </c>
      <c r="U13">
        <f>Reward_Expert_Simple!$B13</f>
        <v>6124</v>
      </c>
    </row>
    <row r="14" spans="1:21" x14ac:dyDescent="0.25">
      <c r="A14">
        <v>12</v>
      </c>
      <c r="B14">
        <v>61</v>
      </c>
      <c r="C14">
        <v>95</v>
      </c>
      <c r="D14">
        <v>8</v>
      </c>
      <c r="E14">
        <v>54</v>
      </c>
      <c r="F14">
        <v>37</v>
      </c>
      <c r="G14">
        <v>6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f t="shared" si="0"/>
        <v>1044</v>
      </c>
      <c r="U14">
        <f>Reward_Expert_Simple!$B14</f>
        <v>2986</v>
      </c>
    </row>
    <row r="15" spans="1:21" x14ac:dyDescent="0.25">
      <c r="A15">
        <v>13</v>
      </c>
      <c r="B15">
        <v>49</v>
      </c>
      <c r="C15">
        <v>50</v>
      </c>
      <c r="D15">
        <v>13</v>
      </c>
      <c r="E15">
        <v>10</v>
      </c>
      <c r="F15">
        <v>141</v>
      </c>
      <c r="G15">
        <v>17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f t="shared" si="0"/>
        <v>1120</v>
      </c>
      <c r="U15">
        <f>Reward_Expert_Simple!$B15</f>
        <v>1475</v>
      </c>
    </row>
    <row r="16" spans="1:21" x14ac:dyDescent="0.25">
      <c r="A16">
        <v>14</v>
      </c>
      <c r="B16">
        <v>45</v>
      </c>
      <c r="C16">
        <v>76</v>
      </c>
      <c r="D16">
        <v>8</v>
      </c>
      <c r="E16">
        <v>23</v>
      </c>
      <c r="F16">
        <v>36</v>
      </c>
      <c r="G16">
        <v>4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f t="shared" si="0"/>
        <v>768</v>
      </c>
      <c r="U16">
        <f>Reward_Expert_Simple!$B16</f>
        <v>1440</v>
      </c>
    </row>
    <row r="17" spans="1:21" x14ac:dyDescent="0.25">
      <c r="A17">
        <v>15</v>
      </c>
      <c r="B17">
        <v>49</v>
      </c>
      <c r="C17">
        <v>63</v>
      </c>
      <c r="D17">
        <v>15</v>
      </c>
      <c r="E17">
        <v>26</v>
      </c>
      <c r="F17">
        <v>41</v>
      </c>
      <c r="G17">
        <v>16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f t="shared" si="0"/>
        <v>840</v>
      </c>
      <c r="U17">
        <f>Reward_Expert_Simple!$B17</f>
        <v>1432</v>
      </c>
    </row>
    <row r="18" spans="1:21" x14ac:dyDescent="0.25">
      <c r="A18">
        <v>16</v>
      </c>
      <c r="B18">
        <v>40</v>
      </c>
      <c r="C18">
        <v>100</v>
      </c>
      <c r="D18">
        <v>7</v>
      </c>
      <c r="E18">
        <v>54</v>
      </c>
      <c r="F18">
        <v>36</v>
      </c>
      <c r="G18">
        <v>12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f t="shared" si="0"/>
        <v>996</v>
      </c>
      <c r="U18">
        <f>Reward_Expert_Simple!$B18</f>
        <v>1526</v>
      </c>
    </row>
    <row r="19" spans="1:21" x14ac:dyDescent="0.25">
      <c r="A19">
        <v>17</v>
      </c>
      <c r="B19">
        <v>30</v>
      </c>
      <c r="C19">
        <v>96</v>
      </c>
      <c r="D19">
        <v>12</v>
      </c>
      <c r="E19">
        <v>65</v>
      </c>
      <c r="F19">
        <v>40</v>
      </c>
      <c r="G19">
        <v>7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f t="shared" si="0"/>
        <v>1000</v>
      </c>
      <c r="U19">
        <f>Reward_Expert_Simple!$B19</f>
        <v>648</v>
      </c>
    </row>
    <row r="20" spans="1:21" x14ac:dyDescent="0.25">
      <c r="A20">
        <v>18</v>
      </c>
      <c r="B20">
        <v>40</v>
      </c>
      <c r="C20">
        <v>69</v>
      </c>
      <c r="D20">
        <v>18</v>
      </c>
      <c r="E20">
        <v>79</v>
      </c>
      <c r="F20">
        <v>2</v>
      </c>
      <c r="G20">
        <v>3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f t="shared" si="0"/>
        <v>844</v>
      </c>
      <c r="U20">
        <f>Reward_Expert_Simple!$B20</f>
        <v>1375</v>
      </c>
    </row>
    <row r="21" spans="1:21" x14ac:dyDescent="0.25">
      <c r="A21">
        <v>19</v>
      </c>
      <c r="B21">
        <v>64</v>
      </c>
      <c r="C21">
        <v>66</v>
      </c>
      <c r="D21">
        <v>5</v>
      </c>
      <c r="E21">
        <v>26</v>
      </c>
      <c r="F21">
        <v>26</v>
      </c>
      <c r="G21">
        <v>5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f t="shared" si="0"/>
        <v>768</v>
      </c>
      <c r="U21">
        <f>Reward_Expert_Simple!$B21</f>
        <v>2892</v>
      </c>
    </row>
    <row r="22" spans="1:21" x14ac:dyDescent="0.25">
      <c r="A22">
        <v>20</v>
      </c>
      <c r="B22">
        <v>53</v>
      </c>
      <c r="C22">
        <v>133</v>
      </c>
      <c r="D22">
        <v>21</v>
      </c>
      <c r="E22">
        <v>122</v>
      </c>
      <c r="F22">
        <v>17</v>
      </c>
      <c r="G22">
        <v>22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f t="shared" si="0"/>
        <v>1472</v>
      </c>
      <c r="U22">
        <f>Reward_Expert_Simple!$B22</f>
        <v>3610</v>
      </c>
    </row>
    <row r="23" spans="1:21" x14ac:dyDescent="0.25">
      <c r="A23">
        <v>21</v>
      </c>
      <c r="B23">
        <v>44</v>
      </c>
      <c r="C23">
        <v>48</v>
      </c>
      <c r="D23">
        <v>17</v>
      </c>
      <c r="E23">
        <v>76</v>
      </c>
      <c r="F23">
        <v>17</v>
      </c>
      <c r="G23">
        <v>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f t="shared" si="0"/>
        <v>828</v>
      </c>
      <c r="U23">
        <f>Reward_Expert_Simple!$B23</f>
        <v>434</v>
      </c>
    </row>
    <row r="24" spans="1:21" x14ac:dyDescent="0.25">
      <c r="A24">
        <v>22</v>
      </c>
      <c r="B24">
        <v>49</v>
      </c>
      <c r="C24">
        <v>56</v>
      </c>
      <c r="D24">
        <v>16</v>
      </c>
      <c r="E24">
        <v>63</v>
      </c>
      <c r="F24">
        <v>6</v>
      </c>
      <c r="G24">
        <v>4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f t="shared" si="0"/>
        <v>776</v>
      </c>
      <c r="U24">
        <f>Reward_Expert_Simple!$B24</f>
        <v>715</v>
      </c>
    </row>
    <row r="25" spans="1:21" x14ac:dyDescent="0.25">
      <c r="A25">
        <v>23</v>
      </c>
      <c r="B25">
        <v>51</v>
      </c>
      <c r="C25">
        <v>71</v>
      </c>
      <c r="D25">
        <v>26</v>
      </c>
      <c r="E25">
        <v>172</v>
      </c>
      <c r="F25">
        <v>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f t="shared" si="0"/>
        <v>1300</v>
      </c>
      <c r="U25">
        <f>Reward_Expert_Simple!$B25</f>
        <v>155</v>
      </c>
    </row>
    <row r="26" spans="1:21" x14ac:dyDescent="0.25">
      <c r="A26">
        <v>24</v>
      </c>
      <c r="B26">
        <v>56</v>
      </c>
      <c r="C26">
        <v>128</v>
      </c>
      <c r="D26">
        <v>24</v>
      </c>
      <c r="E26">
        <v>61</v>
      </c>
      <c r="F26">
        <v>67</v>
      </c>
      <c r="G26">
        <v>25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f t="shared" si="0"/>
        <v>1444</v>
      </c>
      <c r="U26">
        <f>Reward_Expert_Simple!$B26</f>
        <v>3424</v>
      </c>
    </row>
    <row r="27" spans="1:21" x14ac:dyDescent="0.25">
      <c r="A27">
        <v>25</v>
      </c>
      <c r="B27">
        <v>43</v>
      </c>
      <c r="C27">
        <v>60</v>
      </c>
      <c r="D27">
        <v>6</v>
      </c>
      <c r="E27">
        <v>21</v>
      </c>
      <c r="F27">
        <v>17</v>
      </c>
      <c r="G27">
        <v>4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f t="shared" si="0"/>
        <v>604</v>
      </c>
      <c r="U27">
        <f>Reward_Expert_Simple!$B27</f>
        <v>911</v>
      </c>
    </row>
    <row r="28" spans="1:21" x14ac:dyDescent="0.25">
      <c r="A28">
        <v>26</v>
      </c>
      <c r="B28">
        <v>40</v>
      </c>
      <c r="C28">
        <v>80</v>
      </c>
      <c r="D28">
        <v>8</v>
      </c>
      <c r="E28">
        <v>52</v>
      </c>
      <c r="F28">
        <v>31</v>
      </c>
      <c r="G28">
        <v>6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f t="shared" si="0"/>
        <v>868</v>
      </c>
      <c r="U28">
        <f>Reward_Expert_Simple!$B28</f>
        <v>1433</v>
      </c>
    </row>
    <row r="29" spans="1:21" x14ac:dyDescent="0.25">
      <c r="A29">
        <v>27</v>
      </c>
      <c r="B29">
        <v>44</v>
      </c>
      <c r="C29">
        <v>122</v>
      </c>
      <c r="D29">
        <v>22</v>
      </c>
      <c r="E29">
        <v>55</v>
      </c>
      <c r="F29">
        <v>54</v>
      </c>
      <c r="G29">
        <v>23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f t="shared" si="0"/>
        <v>1280</v>
      </c>
      <c r="U29">
        <f>Reward_Expert_Simple!$B29</f>
        <v>3814</v>
      </c>
    </row>
    <row r="30" spans="1:21" x14ac:dyDescent="0.25">
      <c r="A30">
        <v>28</v>
      </c>
      <c r="B30">
        <v>42</v>
      </c>
      <c r="C30">
        <v>92</v>
      </c>
      <c r="D30">
        <v>4</v>
      </c>
      <c r="E30">
        <v>32</v>
      </c>
      <c r="F30">
        <v>35</v>
      </c>
      <c r="G30">
        <v>9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f t="shared" si="0"/>
        <v>856</v>
      </c>
      <c r="U30">
        <f>Reward_Expert_Simple!$B30</f>
        <v>1307</v>
      </c>
    </row>
    <row r="31" spans="1:21" x14ac:dyDescent="0.25">
      <c r="A31">
        <v>29</v>
      </c>
      <c r="B31">
        <v>46</v>
      </c>
      <c r="C31">
        <v>143</v>
      </c>
      <c r="D31">
        <v>14</v>
      </c>
      <c r="E31">
        <v>49</v>
      </c>
      <c r="F31">
        <v>40</v>
      </c>
      <c r="G31">
        <v>13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f t="shared" si="0"/>
        <v>1220</v>
      </c>
      <c r="U31">
        <f>Reward_Expert_Simple!$B31</f>
        <v>4195</v>
      </c>
    </row>
    <row r="32" spans="1:21" x14ac:dyDescent="0.25">
      <c r="A32">
        <v>30</v>
      </c>
      <c r="B32">
        <v>43</v>
      </c>
      <c r="C32">
        <v>112</v>
      </c>
      <c r="D32">
        <v>9</v>
      </c>
      <c r="E32">
        <v>42</v>
      </c>
      <c r="F32">
        <v>42</v>
      </c>
      <c r="G32">
        <v>14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f t="shared" si="0"/>
        <v>1048</v>
      </c>
      <c r="U32">
        <f>Reward_Expert_Simple!$B32</f>
        <v>2250</v>
      </c>
    </row>
    <row r="33" spans="1:21" x14ac:dyDescent="0.25">
      <c r="A33">
        <v>31</v>
      </c>
      <c r="B33">
        <v>60</v>
      </c>
      <c r="C33">
        <v>137</v>
      </c>
      <c r="D33">
        <v>32</v>
      </c>
      <c r="E33">
        <v>62</v>
      </c>
      <c r="F33">
        <v>118</v>
      </c>
      <c r="G33">
        <v>27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f t="shared" si="0"/>
        <v>1744</v>
      </c>
      <c r="U33">
        <f>Reward_Expert_Simple!$B33</f>
        <v>5528</v>
      </c>
    </row>
    <row r="34" spans="1:21" x14ac:dyDescent="0.25">
      <c r="A34">
        <v>32</v>
      </c>
      <c r="B34">
        <v>42</v>
      </c>
      <c r="C34">
        <v>90</v>
      </c>
      <c r="D34">
        <v>20</v>
      </c>
      <c r="E34">
        <v>49</v>
      </c>
      <c r="F34">
        <v>64</v>
      </c>
      <c r="G34">
        <v>9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f t="shared" si="0"/>
        <v>1096</v>
      </c>
      <c r="U34">
        <f>Reward_Expert_Simple!$B34</f>
        <v>2819</v>
      </c>
    </row>
    <row r="35" spans="1:21" x14ac:dyDescent="0.25">
      <c r="A35">
        <v>33</v>
      </c>
      <c r="B35">
        <v>52</v>
      </c>
      <c r="C35">
        <v>109</v>
      </c>
      <c r="D35">
        <v>20</v>
      </c>
      <c r="E35">
        <v>27</v>
      </c>
      <c r="F35">
        <v>93</v>
      </c>
      <c r="G35">
        <v>25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f t="shared" si="0"/>
        <v>1304</v>
      </c>
      <c r="U35">
        <f>Reward_Expert_Simple!$B35</f>
        <v>3939</v>
      </c>
    </row>
    <row r="36" spans="1:21" x14ac:dyDescent="0.25">
      <c r="A36">
        <v>34</v>
      </c>
      <c r="B36">
        <v>57</v>
      </c>
      <c r="C36">
        <v>107</v>
      </c>
      <c r="D36">
        <v>14</v>
      </c>
      <c r="E36">
        <v>26</v>
      </c>
      <c r="F36">
        <v>52</v>
      </c>
      <c r="G36">
        <v>21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f t="shared" si="0"/>
        <v>1108</v>
      </c>
      <c r="U36">
        <f>Reward_Expert_Simple!$B36</f>
        <v>4738</v>
      </c>
    </row>
    <row r="37" spans="1:21" x14ac:dyDescent="0.25">
      <c r="A37">
        <v>35</v>
      </c>
      <c r="B37">
        <v>52</v>
      </c>
      <c r="C37">
        <v>188</v>
      </c>
      <c r="D37">
        <v>15</v>
      </c>
      <c r="E37">
        <v>105</v>
      </c>
      <c r="F37">
        <v>73</v>
      </c>
      <c r="G37">
        <v>14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f t="shared" si="0"/>
        <v>1788</v>
      </c>
      <c r="U37">
        <f>Reward_Expert_Simple!$B37</f>
        <v>4502</v>
      </c>
    </row>
    <row r="38" spans="1:21" x14ac:dyDescent="0.25">
      <c r="A38">
        <v>36</v>
      </c>
      <c r="B38">
        <v>43</v>
      </c>
      <c r="C38">
        <v>93</v>
      </c>
      <c r="D38">
        <v>17</v>
      </c>
      <c r="E38">
        <v>50</v>
      </c>
      <c r="F38">
        <v>45</v>
      </c>
      <c r="G38">
        <v>10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f t="shared" si="0"/>
        <v>1032</v>
      </c>
      <c r="U38">
        <f>Reward_Expert_Simple!$B38</f>
        <v>2591</v>
      </c>
    </row>
    <row r="39" spans="1:21" x14ac:dyDescent="0.25">
      <c r="A39">
        <v>37</v>
      </c>
      <c r="B39">
        <v>48</v>
      </c>
      <c r="C39">
        <v>86</v>
      </c>
      <c r="D39">
        <v>13</v>
      </c>
      <c r="E39">
        <v>36</v>
      </c>
      <c r="F39">
        <v>43</v>
      </c>
      <c r="G39">
        <v>9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f t="shared" si="0"/>
        <v>940</v>
      </c>
      <c r="U39">
        <f>Reward_Expert_Simple!$B39</f>
        <v>3111</v>
      </c>
    </row>
    <row r="40" spans="1:21" x14ac:dyDescent="0.25">
      <c r="A40">
        <v>38</v>
      </c>
      <c r="B40">
        <v>46</v>
      </c>
      <c r="C40">
        <v>62</v>
      </c>
      <c r="D40">
        <v>5</v>
      </c>
      <c r="E40">
        <v>58</v>
      </c>
      <c r="F40">
        <v>17</v>
      </c>
      <c r="G40">
        <v>5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f t="shared" si="0"/>
        <v>772</v>
      </c>
      <c r="U40">
        <f>Reward_Expert_Simple!$B40</f>
        <v>2007</v>
      </c>
    </row>
    <row r="41" spans="1:21" x14ac:dyDescent="0.25">
      <c r="A41">
        <v>39</v>
      </c>
      <c r="B41">
        <v>56</v>
      </c>
      <c r="C41">
        <v>221</v>
      </c>
      <c r="D41">
        <v>13</v>
      </c>
      <c r="E41">
        <v>70</v>
      </c>
      <c r="F41">
        <v>78</v>
      </c>
      <c r="G41">
        <v>11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f t="shared" si="0"/>
        <v>1796</v>
      </c>
      <c r="U41">
        <f>Reward_Expert_Simple!$B41</f>
        <v>4775</v>
      </c>
    </row>
    <row r="42" spans="1:21" x14ac:dyDescent="0.25">
      <c r="A42">
        <v>40</v>
      </c>
      <c r="B42">
        <v>44</v>
      </c>
      <c r="C42">
        <v>125</v>
      </c>
      <c r="D42">
        <v>18</v>
      </c>
      <c r="E42">
        <v>55</v>
      </c>
      <c r="F42">
        <v>50</v>
      </c>
      <c r="G42">
        <v>13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f t="shared" si="0"/>
        <v>1220</v>
      </c>
      <c r="U42">
        <f>Reward_Expert_Simple!$B42</f>
        <v>3802</v>
      </c>
    </row>
    <row r="43" spans="1:21" x14ac:dyDescent="0.25">
      <c r="A43">
        <v>41</v>
      </c>
      <c r="B43">
        <v>55</v>
      </c>
      <c r="C43">
        <v>110</v>
      </c>
      <c r="D43">
        <v>10</v>
      </c>
      <c r="E43">
        <v>29</v>
      </c>
      <c r="F43">
        <v>32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f t="shared" si="0"/>
        <v>948</v>
      </c>
      <c r="U43">
        <f>Reward_Expert_Simple!$B43</f>
        <v>2512</v>
      </c>
    </row>
    <row r="44" spans="1:21" x14ac:dyDescent="0.25">
      <c r="A44">
        <v>42</v>
      </c>
      <c r="B44">
        <v>49</v>
      </c>
      <c r="C44">
        <v>164</v>
      </c>
      <c r="D44">
        <v>17</v>
      </c>
      <c r="E44">
        <v>101</v>
      </c>
      <c r="F44">
        <v>53</v>
      </c>
      <c r="G44">
        <v>17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f t="shared" si="0"/>
        <v>1604</v>
      </c>
      <c r="U44">
        <f>Reward_Expert_Simple!$B44</f>
        <v>2251</v>
      </c>
    </row>
    <row r="45" spans="1:21" x14ac:dyDescent="0.25">
      <c r="A45">
        <v>43</v>
      </c>
      <c r="B45">
        <v>48</v>
      </c>
      <c r="C45">
        <v>49</v>
      </c>
      <c r="D45">
        <v>10</v>
      </c>
      <c r="E45">
        <v>38</v>
      </c>
      <c r="F45">
        <v>58</v>
      </c>
      <c r="G45">
        <v>14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f t="shared" si="0"/>
        <v>868</v>
      </c>
      <c r="U45">
        <f>Reward_Expert_Simple!$B45</f>
        <v>3803</v>
      </c>
    </row>
    <row r="46" spans="1:21" x14ac:dyDescent="0.25">
      <c r="A46">
        <v>44</v>
      </c>
      <c r="B46">
        <v>38</v>
      </c>
      <c r="C46">
        <v>81</v>
      </c>
      <c r="D46">
        <v>32</v>
      </c>
      <c r="E46">
        <v>90</v>
      </c>
      <c r="F46">
        <v>29</v>
      </c>
      <c r="G46">
        <v>7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f t="shared" si="0"/>
        <v>1108</v>
      </c>
      <c r="U46">
        <f>Reward_Expert_Simple!$B46</f>
        <v>1206</v>
      </c>
    </row>
    <row r="47" spans="1:21" x14ac:dyDescent="0.25">
      <c r="A47">
        <v>45</v>
      </c>
      <c r="B47">
        <v>41</v>
      </c>
      <c r="C47">
        <v>43</v>
      </c>
      <c r="D47">
        <v>6</v>
      </c>
      <c r="E47">
        <v>46</v>
      </c>
      <c r="F47">
        <v>28</v>
      </c>
      <c r="G47">
        <v>5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f t="shared" si="0"/>
        <v>676</v>
      </c>
      <c r="U47">
        <f>Reward_Expert_Simple!$B47</f>
        <v>1602</v>
      </c>
    </row>
    <row r="48" spans="1:21" x14ac:dyDescent="0.25">
      <c r="A48">
        <v>46</v>
      </c>
      <c r="B48">
        <v>37</v>
      </c>
      <c r="C48">
        <v>73</v>
      </c>
      <c r="D48">
        <v>5</v>
      </c>
      <c r="E48">
        <v>48</v>
      </c>
      <c r="F48">
        <v>37</v>
      </c>
      <c r="G48">
        <v>11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f t="shared" si="0"/>
        <v>844</v>
      </c>
      <c r="U48">
        <f>Reward_Expert_Simple!$B48</f>
        <v>1656</v>
      </c>
    </row>
    <row r="49" spans="1:21" x14ac:dyDescent="0.25">
      <c r="A49">
        <v>47</v>
      </c>
      <c r="B49">
        <v>45</v>
      </c>
      <c r="C49">
        <v>215</v>
      </c>
      <c r="D49">
        <v>29</v>
      </c>
      <c r="E49">
        <v>127</v>
      </c>
      <c r="F49">
        <v>90</v>
      </c>
      <c r="G49">
        <v>13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f t="shared" si="0"/>
        <v>2076</v>
      </c>
      <c r="U49">
        <f>Reward_Expert_Simple!$B49</f>
        <v>6071</v>
      </c>
    </row>
    <row r="50" spans="1:21" x14ac:dyDescent="0.25">
      <c r="A50">
        <v>48</v>
      </c>
      <c r="B50">
        <v>43</v>
      </c>
      <c r="C50">
        <v>56</v>
      </c>
      <c r="D50">
        <v>10</v>
      </c>
      <c r="E50">
        <v>29</v>
      </c>
      <c r="F50">
        <v>30</v>
      </c>
      <c r="G50">
        <v>3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f t="shared" si="0"/>
        <v>684</v>
      </c>
      <c r="U50">
        <f>Reward_Expert_Simple!$B50</f>
        <v>565</v>
      </c>
    </row>
    <row r="51" spans="1:21" x14ac:dyDescent="0.25">
      <c r="A51">
        <v>49</v>
      </c>
      <c r="B51">
        <v>47</v>
      </c>
      <c r="C51">
        <v>154</v>
      </c>
      <c r="D51">
        <v>13</v>
      </c>
      <c r="E51">
        <v>47</v>
      </c>
      <c r="F51">
        <v>52</v>
      </c>
      <c r="G51">
        <v>9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f t="shared" si="0"/>
        <v>1288</v>
      </c>
      <c r="U51">
        <f>Reward_Expert_Simple!$B51</f>
        <v>4368</v>
      </c>
    </row>
    <row r="52" spans="1:21" x14ac:dyDescent="0.25">
      <c r="A52">
        <v>50</v>
      </c>
      <c r="B52">
        <v>55</v>
      </c>
      <c r="C52">
        <v>198</v>
      </c>
      <c r="D52">
        <v>33</v>
      </c>
      <c r="E52">
        <v>99</v>
      </c>
      <c r="F52">
        <v>158</v>
      </c>
      <c r="G52">
        <v>31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f t="shared" si="0"/>
        <v>2296</v>
      </c>
      <c r="U52">
        <f>Reward_Expert_Simple!$B52</f>
        <v>7289</v>
      </c>
    </row>
    <row r="53" spans="1:21" x14ac:dyDescent="0.25">
      <c r="A53">
        <v>51</v>
      </c>
      <c r="B53">
        <v>39</v>
      </c>
      <c r="C53">
        <v>86</v>
      </c>
      <c r="D53">
        <v>19</v>
      </c>
      <c r="E53">
        <v>51</v>
      </c>
      <c r="F53">
        <v>69</v>
      </c>
      <c r="G53">
        <v>14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f t="shared" si="0"/>
        <v>1112</v>
      </c>
      <c r="U53">
        <f>Reward_Expert_Simple!$B53</f>
        <v>1375</v>
      </c>
    </row>
    <row r="54" spans="1:21" x14ac:dyDescent="0.25">
      <c r="A54">
        <v>52</v>
      </c>
      <c r="B54">
        <v>57</v>
      </c>
      <c r="C54">
        <v>131</v>
      </c>
      <c r="D54">
        <v>10</v>
      </c>
      <c r="E54">
        <v>74</v>
      </c>
      <c r="F54">
        <v>99</v>
      </c>
      <c r="G54">
        <v>29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f t="shared" si="0"/>
        <v>1600</v>
      </c>
      <c r="U54">
        <f>Reward_Expert_Simple!$B54</f>
        <v>5393</v>
      </c>
    </row>
    <row r="55" spans="1:21" x14ac:dyDescent="0.25">
      <c r="A55">
        <v>53</v>
      </c>
      <c r="B55">
        <v>59</v>
      </c>
      <c r="C55">
        <v>131</v>
      </c>
      <c r="D55">
        <v>22</v>
      </c>
      <c r="E55">
        <v>80</v>
      </c>
      <c r="F55">
        <v>85</v>
      </c>
      <c r="G55">
        <v>41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f t="shared" si="0"/>
        <v>1672</v>
      </c>
      <c r="U55">
        <f>Reward_Expert_Simple!$B55</f>
        <v>5256</v>
      </c>
    </row>
    <row r="56" spans="1:21" x14ac:dyDescent="0.25">
      <c r="A56">
        <v>54</v>
      </c>
      <c r="B56">
        <v>40</v>
      </c>
      <c r="C56">
        <v>36</v>
      </c>
      <c r="D56">
        <v>6</v>
      </c>
      <c r="E56">
        <v>18</v>
      </c>
      <c r="F56">
        <v>21</v>
      </c>
      <c r="G56">
        <v>7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f t="shared" si="0"/>
        <v>512</v>
      </c>
      <c r="U56">
        <f>Reward_Expert_Simple!$B56</f>
        <v>780</v>
      </c>
    </row>
    <row r="57" spans="1:21" x14ac:dyDescent="0.25">
      <c r="A57">
        <v>55</v>
      </c>
      <c r="B57">
        <v>49</v>
      </c>
      <c r="C57">
        <v>101</v>
      </c>
      <c r="D57">
        <v>26</v>
      </c>
      <c r="E57">
        <v>81</v>
      </c>
      <c r="F57">
        <v>39</v>
      </c>
      <c r="G57">
        <v>17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f t="shared" si="0"/>
        <v>1252</v>
      </c>
      <c r="U57">
        <f>Reward_Expert_Simple!$B57</f>
        <v>3626</v>
      </c>
    </row>
    <row r="58" spans="1:21" x14ac:dyDescent="0.25">
      <c r="A58">
        <v>56</v>
      </c>
      <c r="B58">
        <v>39</v>
      </c>
      <c r="C58">
        <v>48</v>
      </c>
      <c r="D58">
        <v>8</v>
      </c>
      <c r="E58">
        <v>53</v>
      </c>
      <c r="F58">
        <v>19</v>
      </c>
      <c r="G58">
        <v>16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f t="shared" si="0"/>
        <v>732</v>
      </c>
      <c r="U58">
        <f>Reward_Expert_Simple!$B58</f>
        <v>861</v>
      </c>
    </row>
    <row r="59" spans="1:21" x14ac:dyDescent="0.25">
      <c r="A59">
        <v>57</v>
      </c>
      <c r="B59">
        <v>38</v>
      </c>
      <c r="C59">
        <v>69</v>
      </c>
      <c r="D59">
        <v>5</v>
      </c>
      <c r="E59">
        <v>35</v>
      </c>
      <c r="F59">
        <v>45</v>
      </c>
      <c r="G59">
        <v>3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f t="shared" si="0"/>
        <v>780</v>
      </c>
      <c r="U59">
        <f>Reward_Expert_Simple!$B59</f>
        <v>2395</v>
      </c>
    </row>
    <row r="60" spans="1:21" x14ac:dyDescent="0.25">
      <c r="A60">
        <v>58</v>
      </c>
      <c r="B60">
        <v>53</v>
      </c>
      <c r="C60">
        <v>142</v>
      </c>
      <c r="D60">
        <v>20</v>
      </c>
      <c r="E60">
        <v>60</v>
      </c>
      <c r="F60">
        <v>64</v>
      </c>
      <c r="G60">
        <v>18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f t="shared" si="0"/>
        <v>1428</v>
      </c>
      <c r="U60">
        <f>Reward_Expert_Simple!$B60</f>
        <v>7610</v>
      </c>
    </row>
    <row r="61" spans="1:21" x14ac:dyDescent="0.25">
      <c r="A61">
        <v>59</v>
      </c>
      <c r="B61">
        <v>39</v>
      </c>
      <c r="C61">
        <v>62</v>
      </c>
      <c r="D61">
        <v>6</v>
      </c>
      <c r="E61">
        <v>21</v>
      </c>
      <c r="F61">
        <v>28</v>
      </c>
      <c r="G61">
        <v>7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f t="shared" si="0"/>
        <v>652</v>
      </c>
      <c r="U61">
        <f>Reward_Expert_Simple!$B61</f>
        <v>1116</v>
      </c>
    </row>
    <row r="62" spans="1:21" x14ac:dyDescent="0.25">
      <c r="A62">
        <v>60</v>
      </c>
      <c r="B62">
        <v>45</v>
      </c>
      <c r="C62">
        <v>132</v>
      </c>
      <c r="D62">
        <v>22</v>
      </c>
      <c r="E62">
        <v>58</v>
      </c>
      <c r="F62">
        <v>52</v>
      </c>
      <c r="G62">
        <v>22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f t="shared" si="0"/>
        <v>1324</v>
      </c>
      <c r="U62">
        <f>Reward_Expert_Simple!$B62</f>
        <v>2979</v>
      </c>
    </row>
    <row r="63" spans="1:21" x14ac:dyDescent="0.25">
      <c r="A63">
        <v>61</v>
      </c>
      <c r="B63">
        <v>39</v>
      </c>
      <c r="C63">
        <v>78</v>
      </c>
      <c r="D63">
        <v>10</v>
      </c>
      <c r="E63">
        <v>30</v>
      </c>
      <c r="F63">
        <v>52</v>
      </c>
      <c r="G63">
        <v>11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f t="shared" si="0"/>
        <v>880</v>
      </c>
      <c r="U63">
        <f>Reward_Expert_Simple!$B63</f>
        <v>1490</v>
      </c>
    </row>
    <row r="64" spans="1:21" x14ac:dyDescent="0.25">
      <c r="A64">
        <v>62</v>
      </c>
      <c r="B64">
        <v>43</v>
      </c>
      <c r="C64">
        <v>75</v>
      </c>
      <c r="D64">
        <v>13</v>
      </c>
      <c r="E64">
        <v>38</v>
      </c>
      <c r="F64">
        <v>52</v>
      </c>
      <c r="G64">
        <v>19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f t="shared" si="0"/>
        <v>960</v>
      </c>
      <c r="U64">
        <f>Reward_Expert_Simple!$B64</f>
        <v>2651</v>
      </c>
    </row>
    <row r="65" spans="1:21" x14ac:dyDescent="0.25">
      <c r="A65">
        <v>63</v>
      </c>
      <c r="B65">
        <v>43</v>
      </c>
      <c r="C65">
        <v>79</v>
      </c>
      <c r="D65">
        <v>9</v>
      </c>
      <c r="E65">
        <v>12</v>
      </c>
      <c r="F65">
        <v>109</v>
      </c>
      <c r="G65">
        <v>9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f t="shared" si="0"/>
        <v>1044</v>
      </c>
      <c r="U65">
        <f>Reward_Expert_Simple!$B65</f>
        <v>2737</v>
      </c>
    </row>
    <row r="66" spans="1:21" x14ac:dyDescent="0.25">
      <c r="A66">
        <v>64</v>
      </c>
      <c r="B66">
        <v>47</v>
      </c>
      <c r="C66">
        <v>113</v>
      </c>
      <c r="D66">
        <v>16</v>
      </c>
      <c r="E66">
        <v>39</v>
      </c>
      <c r="F66">
        <v>72</v>
      </c>
      <c r="G66">
        <v>29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f t="shared" si="0"/>
        <v>1264</v>
      </c>
      <c r="U66">
        <f>Reward_Expert_Simple!$B66</f>
        <v>5002</v>
      </c>
    </row>
    <row r="67" spans="1:21" x14ac:dyDescent="0.25">
      <c r="A67">
        <v>65</v>
      </c>
      <c r="B67">
        <v>44</v>
      </c>
      <c r="C67">
        <v>117</v>
      </c>
      <c r="D67">
        <v>7</v>
      </c>
      <c r="E67">
        <v>56</v>
      </c>
      <c r="F67">
        <v>68</v>
      </c>
      <c r="G67">
        <v>14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f t="shared" ref="T67:T130" si="1">SUM(B67:S67)*4</f>
        <v>1224</v>
      </c>
      <c r="U67">
        <f>Reward_Expert_Simple!$B67</f>
        <v>2667</v>
      </c>
    </row>
    <row r="68" spans="1:21" x14ac:dyDescent="0.25">
      <c r="A68">
        <v>66</v>
      </c>
      <c r="B68">
        <v>49</v>
      </c>
      <c r="C68">
        <v>83</v>
      </c>
      <c r="D68">
        <v>8</v>
      </c>
      <c r="E68">
        <v>34</v>
      </c>
      <c r="F68">
        <v>43</v>
      </c>
      <c r="G68">
        <v>13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f t="shared" si="1"/>
        <v>920</v>
      </c>
      <c r="U68">
        <f>Reward_Expert_Simple!$B68</f>
        <v>3295</v>
      </c>
    </row>
    <row r="69" spans="1:21" x14ac:dyDescent="0.25">
      <c r="A69">
        <v>67</v>
      </c>
      <c r="B69">
        <v>39</v>
      </c>
      <c r="C69">
        <v>105</v>
      </c>
      <c r="D69">
        <v>9</v>
      </c>
      <c r="E69">
        <v>40</v>
      </c>
      <c r="F69">
        <v>68</v>
      </c>
      <c r="G69">
        <v>9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f t="shared" si="1"/>
        <v>1080</v>
      </c>
      <c r="U69">
        <f>Reward_Expert_Simple!$B69</f>
        <v>1873</v>
      </c>
    </row>
    <row r="70" spans="1:21" x14ac:dyDescent="0.25">
      <c r="A70">
        <v>68</v>
      </c>
      <c r="B70">
        <v>42</v>
      </c>
      <c r="C70">
        <v>159</v>
      </c>
      <c r="D70">
        <v>19</v>
      </c>
      <c r="E70">
        <v>63</v>
      </c>
      <c r="F70">
        <v>60</v>
      </c>
      <c r="G70">
        <v>14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f t="shared" si="1"/>
        <v>1428</v>
      </c>
      <c r="U70">
        <f>Reward_Expert_Simple!$B70</f>
        <v>3936</v>
      </c>
    </row>
    <row r="71" spans="1:21" x14ac:dyDescent="0.25">
      <c r="A71">
        <v>69</v>
      </c>
      <c r="B71">
        <v>81</v>
      </c>
      <c r="C71">
        <v>409</v>
      </c>
      <c r="D71">
        <v>39</v>
      </c>
      <c r="E71">
        <v>150</v>
      </c>
      <c r="F71">
        <v>149</v>
      </c>
      <c r="G71">
        <v>32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f t="shared" si="1"/>
        <v>3440</v>
      </c>
      <c r="U71">
        <f>Reward_Expert_Simple!$B71</f>
        <v>13693</v>
      </c>
    </row>
    <row r="72" spans="1:21" x14ac:dyDescent="0.25">
      <c r="A72">
        <v>70</v>
      </c>
      <c r="B72">
        <v>38</v>
      </c>
      <c r="C72">
        <v>83</v>
      </c>
      <c r="D72">
        <v>12</v>
      </c>
      <c r="E72">
        <v>51</v>
      </c>
      <c r="F72">
        <v>29</v>
      </c>
      <c r="G72">
        <v>11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f t="shared" si="1"/>
        <v>896</v>
      </c>
      <c r="U72">
        <f>Reward_Expert_Simple!$B72</f>
        <v>854</v>
      </c>
    </row>
    <row r="73" spans="1:21" x14ac:dyDescent="0.25">
      <c r="A73">
        <v>71</v>
      </c>
      <c r="B73">
        <v>41</v>
      </c>
      <c r="C73">
        <v>112</v>
      </c>
      <c r="D73">
        <v>9</v>
      </c>
      <c r="E73">
        <v>47</v>
      </c>
      <c r="F73">
        <v>63</v>
      </c>
      <c r="G73">
        <v>9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f t="shared" si="1"/>
        <v>1124</v>
      </c>
      <c r="U73">
        <f>Reward_Expert_Simple!$B73</f>
        <v>2011</v>
      </c>
    </row>
    <row r="74" spans="1:21" x14ac:dyDescent="0.25">
      <c r="A74">
        <v>72</v>
      </c>
      <c r="B74">
        <v>48</v>
      </c>
      <c r="C74">
        <v>162</v>
      </c>
      <c r="D74">
        <v>16</v>
      </c>
      <c r="E74">
        <v>72</v>
      </c>
      <c r="F74">
        <v>121</v>
      </c>
      <c r="G74">
        <v>37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f t="shared" si="1"/>
        <v>1824</v>
      </c>
      <c r="U74">
        <f>Reward_Expert_Simple!$B74</f>
        <v>6654</v>
      </c>
    </row>
    <row r="75" spans="1:21" x14ac:dyDescent="0.25">
      <c r="A75">
        <v>73</v>
      </c>
      <c r="B75">
        <v>37</v>
      </c>
      <c r="C75">
        <v>60</v>
      </c>
      <c r="D75">
        <v>15</v>
      </c>
      <c r="E75">
        <v>39</v>
      </c>
      <c r="F75">
        <v>28</v>
      </c>
      <c r="G75">
        <v>5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f t="shared" si="1"/>
        <v>736</v>
      </c>
      <c r="U75">
        <f>Reward_Expert_Simple!$B75</f>
        <v>1251</v>
      </c>
    </row>
    <row r="76" spans="1:21" x14ac:dyDescent="0.25">
      <c r="A76">
        <v>74</v>
      </c>
      <c r="B76">
        <v>41</v>
      </c>
      <c r="C76">
        <v>79</v>
      </c>
      <c r="D76">
        <v>13</v>
      </c>
      <c r="E76">
        <v>30</v>
      </c>
      <c r="F76">
        <v>39</v>
      </c>
      <c r="G76">
        <v>24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f t="shared" si="1"/>
        <v>904</v>
      </c>
      <c r="U76">
        <f>Reward_Expert_Simple!$B76</f>
        <v>3021</v>
      </c>
    </row>
    <row r="77" spans="1:21" x14ac:dyDescent="0.25">
      <c r="A77">
        <v>75</v>
      </c>
      <c r="B77">
        <v>37</v>
      </c>
      <c r="C77">
        <v>42</v>
      </c>
      <c r="D77">
        <v>9</v>
      </c>
      <c r="E77">
        <v>13</v>
      </c>
      <c r="F77">
        <v>18</v>
      </c>
      <c r="G77">
        <v>6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f t="shared" si="1"/>
        <v>500</v>
      </c>
      <c r="U77">
        <f>Reward_Expert_Simple!$B77</f>
        <v>355</v>
      </c>
    </row>
    <row r="78" spans="1:21" x14ac:dyDescent="0.25">
      <c r="A78">
        <v>76</v>
      </c>
      <c r="B78">
        <v>45</v>
      </c>
      <c r="C78">
        <v>106</v>
      </c>
      <c r="D78">
        <v>9</v>
      </c>
      <c r="E78">
        <v>52</v>
      </c>
      <c r="F78">
        <v>36</v>
      </c>
      <c r="G78">
        <v>16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f t="shared" si="1"/>
        <v>1056</v>
      </c>
      <c r="U78">
        <f>Reward_Expert_Simple!$B78</f>
        <v>2450</v>
      </c>
    </row>
    <row r="79" spans="1:21" x14ac:dyDescent="0.25">
      <c r="A79">
        <v>77</v>
      </c>
      <c r="B79">
        <v>40</v>
      </c>
      <c r="C79">
        <v>88</v>
      </c>
      <c r="D79">
        <v>12</v>
      </c>
      <c r="E79">
        <v>47</v>
      </c>
      <c r="F79">
        <v>34</v>
      </c>
      <c r="G79">
        <v>11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f t="shared" si="1"/>
        <v>928</v>
      </c>
      <c r="U79">
        <f>Reward_Expert_Simple!$B79</f>
        <v>1716</v>
      </c>
    </row>
    <row r="80" spans="1:21" x14ac:dyDescent="0.25">
      <c r="A80">
        <v>78</v>
      </c>
      <c r="B80">
        <v>42</v>
      </c>
      <c r="C80">
        <v>132</v>
      </c>
      <c r="D80">
        <v>18</v>
      </c>
      <c r="E80">
        <v>44</v>
      </c>
      <c r="F80">
        <v>58</v>
      </c>
      <c r="G80">
        <v>12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f t="shared" si="1"/>
        <v>1224</v>
      </c>
      <c r="U80">
        <f>Reward_Expert_Simple!$B80</f>
        <v>3270</v>
      </c>
    </row>
    <row r="81" spans="1:21" x14ac:dyDescent="0.25">
      <c r="A81">
        <v>79</v>
      </c>
      <c r="B81">
        <v>62</v>
      </c>
      <c r="C81">
        <v>249</v>
      </c>
      <c r="D81">
        <v>18</v>
      </c>
      <c r="E81">
        <v>101</v>
      </c>
      <c r="F81">
        <v>87</v>
      </c>
      <c r="G81">
        <v>24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f t="shared" si="1"/>
        <v>2164</v>
      </c>
      <c r="U81">
        <f>Reward_Expert_Simple!$B81</f>
        <v>6024</v>
      </c>
    </row>
    <row r="82" spans="1:21" x14ac:dyDescent="0.25">
      <c r="A82">
        <v>80</v>
      </c>
      <c r="B82">
        <v>67</v>
      </c>
      <c r="C82">
        <v>186</v>
      </c>
      <c r="D82">
        <v>23</v>
      </c>
      <c r="E82">
        <v>79</v>
      </c>
      <c r="F82">
        <v>117</v>
      </c>
      <c r="G82">
        <v>14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f t="shared" si="1"/>
        <v>1944</v>
      </c>
      <c r="U82">
        <f>Reward_Expert_Simple!$B82</f>
        <v>6207</v>
      </c>
    </row>
    <row r="83" spans="1:21" x14ac:dyDescent="0.25">
      <c r="A83">
        <v>81</v>
      </c>
      <c r="B83">
        <v>48</v>
      </c>
      <c r="C83">
        <v>80</v>
      </c>
      <c r="D83">
        <v>15</v>
      </c>
      <c r="E83">
        <v>42</v>
      </c>
      <c r="F83">
        <v>45</v>
      </c>
      <c r="G83">
        <v>8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f t="shared" si="1"/>
        <v>952</v>
      </c>
      <c r="U83">
        <f>Reward_Expert_Simple!$B83</f>
        <v>1714</v>
      </c>
    </row>
    <row r="84" spans="1:21" x14ac:dyDescent="0.25">
      <c r="A84">
        <v>82</v>
      </c>
      <c r="B84">
        <v>54</v>
      </c>
      <c r="C84">
        <v>132</v>
      </c>
      <c r="D84">
        <v>12</v>
      </c>
      <c r="E84">
        <v>44</v>
      </c>
      <c r="F84">
        <v>65</v>
      </c>
      <c r="G84">
        <v>15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f t="shared" si="1"/>
        <v>1288</v>
      </c>
      <c r="U84">
        <f>Reward_Expert_Simple!$B84</f>
        <v>3624</v>
      </c>
    </row>
    <row r="85" spans="1:21" x14ac:dyDescent="0.25">
      <c r="A85">
        <v>83</v>
      </c>
      <c r="B85">
        <v>44</v>
      </c>
      <c r="C85">
        <v>69</v>
      </c>
      <c r="D85">
        <v>8</v>
      </c>
      <c r="E85">
        <v>30</v>
      </c>
      <c r="F85">
        <v>25</v>
      </c>
      <c r="G85">
        <v>6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f t="shared" si="1"/>
        <v>728</v>
      </c>
      <c r="U85">
        <f>Reward_Expert_Simple!$B85</f>
        <v>1799</v>
      </c>
    </row>
    <row r="86" spans="1:21" x14ac:dyDescent="0.25">
      <c r="A86">
        <v>84</v>
      </c>
      <c r="B86">
        <v>66</v>
      </c>
      <c r="C86">
        <v>136</v>
      </c>
      <c r="D86">
        <v>15</v>
      </c>
      <c r="E86">
        <v>51</v>
      </c>
      <c r="F86">
        <v>47</v>
      </c>
      <c r="G86">
        <v>15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f t="shared" si="1"/>
        <v>1320</v>
      </c>
      <c r="U86">
        <f>Reward_Expert_Simple!$B86</f>
        <v>4213</v>
      </c>
    </row>
    <row r="87" spans="1:21" x14ac:dyDescent="0.25">
      <c r="A87">
        <v>85</v>
      </c>
      <c r="B87">
        <v>45</v>
      </c>
      <c r="C87">
        <v>82</v>
      </c>
      <c r="D87">
        <v>8</v>
      </c>
      <c r="E87">
        <v>46</v>
      </c>
      <c r="F87">
        <v>51</v>
      </c>
      <c r="G87">
        <v>14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f t="shared" si="1"/>
        <v>984</v>
      </c>
      <c r="U87">
        <f>Reward_Expert_Simple!$B87</f>
        <v>3258</v>
      </c>
    </row>
    <row r="88" spans="1:21" x14ac:dyDescent="0.25">
      <c r="A88">
        <v>86</v>
      </c>
      <c r="B88">
        <v>43</v>
      </c>
      <c r="C88">
        <v>160</v>
      </c>
      <c r="D88">
        <v>21</v>
      </c>
      <c r="E88">
        <v>58</v>
      </c>
      <c r="F88">
        <v>63</v>
      </c>
      <c r="G88">
        <v>14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f t="shared" si="1"/>
        <v>1436</v>
      </c>
      <c r="U88">
        <f>Reward_Expert_Simple!$B88</f>
        <v>6677</v>
      </c>
    </row>
    <row r="89" spans="1:21" x14ac:dyDescent="0.25">
      <c r="A89">
        <v>87</v>
      </c>
      <c r="B89">
        <v>38</v>
      </c>
      <c r="C89">
        <v>152</v>
      </c>
      <c r="D89">
        <v>33</v>
      </c>
      <c r="E89">
        <v>53</v>
      </c>
      <c r="F89">
        <v>56</v>
      </c>
      <c r="G89">
        <v>21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f t="shared" si="1"/>
        <v>1412</v>
      </c>
      <c r="U89">
        <f>Reward_Expert_Simple!$B89</f>
        <v>5706</v>
      </c>
    </row>
    <row r="90" spans="1:21" x14ac:dyDescent="0.25">
      <c r="A90">
        <v>88</v>
      </c>
      <c r="B90">
        <v>38</v>
      </c>
      <c r="C90">
        <v>56</v>
      </c>
      <c r="D90">
        <v>13</v>
      </c>
      <c r="E90">
        <v>21</v>
      </c>
      <c r="F90">
        <v>29</v>
      </c>
      <c r="G90">
        <v>10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f t="shared" si="1"/>
        <v>668</v>
      </c>
      <c r="U90">
        <f>Reward_Expert_Simple!$B90</f>
        <v>2102</v>
      </c>
    </row>
    <row r="91" spans="1:21" x14ac:dyDescent="0.25">
      <c r="A91">
        <v>89</v>
      </c>
      <c r="B91">
        <v>82</v>
      </c>
      <c r="C91">
        <v>573</v>
      </c>
      <c r="D91">
        <v>30</v>
      </c>
      <c r="E91">
        <v>184</v>
      </c>
      <c r="F91">
        <v>159</v>
      </c>
      <c r="G91">
        <v>39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f t="shared" si="1"/>
        <v>4268</v>
      </c>
      <c r="U91">
        <f>Reward_Expert_Simple!$B91</f>
        <v>14907</v>
      </c>
    </row>
    <row r="92" spans="1:21" x14ac:dyDescent="0.25">
      <c r="A92">
        <v>90</v>
      </c>
      <c r="B92">
        <v>46</v>
      </c>
      <c r="C92">
        <v>154</v>
      </c>
      <c r="D92">
        <v>57</v>
      </c>
      <c r="E92">
        <v>109</v>
      </c>
      <c r="F92">
        <v>116</v>
      </c>
      <c r="G92">
        <v>19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f t="shared" si="1"/>
        <v>2004</v>
      </c>
      <c r="U92">
        <f>Reward_Expert_Simple!$B92</f>
        <v>5448</v>
      </c>
    </row>
    <row r="93" spans="1:21" x14ac:dyDescent="0.25">
      <c r="A93">
        <v>91</v>
      </c>
      <c r="B93">
        <v>24</v>
      </c>
      <c r="C93">
        <v>174</v>
      </c>
      <c r="D93">
        <v>25</v>
      </c>
      <c r="E93">
        <v>75</v>
      </c>
      <c r="F93">
        <v>71</v>
      </c>
      <c r="G93">
        <v>20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f t="shared" si="1"/>
        <v>1556</v>
      </c>
      <c r="U93">
        <f>Reward_Expert_Simple!$B93</f>
        <v>3881</v>
      </c>
    </row>
    <row r="94" spans="1:21" x14ac:dyDescent="0.25">
      <c r="A94">
        <v>92</v>
      </c>
      <c r="B94">
        <v>47</v>
      </c>
      <c r="C94">
        <v>103</v>
      </c>
      <c r="D94">
        <v>16</v>
      </c>
      <c r="E94">
        <v>39</v>
      </c>
      <c r="F94">
        <v>39</v>
      </c>
      <c r="G94">
        <v>11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f t="shared" si="1"/>
        <v>1020</v>
      </c>
      <c r="U94">
        <f>Reward_Expert_Simple!$B94</f>
        <v>1280</v>
      </c>
    </row>
    <row r="95" spans="1:21" x14ac:dyDescent="0.25">
      <c r="A95">
        <v>93</v>
      </c>
      <c r="B95">
        <v>36</v>
      </c>
      <c r="C95">
        <v>54</v>
      </c>
      <c r="D95">
        <v>14</v>
      </c>
      <c r="E95">
        <v>32</v>
      </c>
      <c r="F95">
        <v>23</v>
      </c>
      <c r="G95">
        <v>10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f t="shared" si="1"/>
        <v>676</v>
      </c>
      <c r="U95">
        <f>Reward_Expert_Simple!$B95</f>
        <v>1656</v>
      </c>
    </row>
    <row r="96" spans="1:21" x14ac:dyDescent="0.25">
      <c r="A96">
        <v>94</v>
      </c>
      <c r="B96">
        <v>51</v>
      </c>
      <c r="C96">
        <v>157</v>
      </c>
      <c r="D96">
        <v>15</v>
      </c>
      <c r="E96">
        <v>56</v>
      </c>
      <c r="F96">
        <v>65</v>
      </c>
      <c r="G96">
        <v>15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f t="shared" si="1"/>
        <v>1436</v>
      </c>
      <c r="U96">
        <f>Reward_Expert_Simple!$B96</f>
        <v>4178</v>
      </c>
    </row>
    <row r="97" spans="1:21" x14ac:dyDescent="0.25">
      <c r="A97">
        <v>95</v>
      </c>
      <c r="B97">
        <v>48</v>
      </c>
      <c r="C97">
        <v>55</v>
      </c>
      <c r="D97">
        <v>8</v>
      </c>
      <c r="E97">
        <v>28</v>
      </c>
      <c r="F97">
        <v>18</v>
      </c>
      <c r="G97">
        <v>21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f t="shared" si="1"/>
        <v>712</v>
      </c>
      <c r="U97">
        <f>Reward_Expert_Simple!$B97</f>
        <v>3093</v>
      </c>
    </row>
    <row r="98" spans="1:21" x14ac:dyDescent="0.25">
      <c r="A98">
        <v>96</v>
      </c>
      <c r="B98">
        <v>35</v>
      </c>
      <c r="C98">
        <v>107</v>
      </c>
      <c r="D98">
        <v>6</v>
      </c>
      <c r="E98">
        <v>26</v>
      </c>
      <c r="F98">
        <v>45</v>
      </c>
      <c r="G98">
        <v>6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f t="shared" si="1"/>
        <v>900</v>
      </c>
      <c r="U98">
        <f>Reward_Expert_Simple!$B98</f>
        <v>1651</v>
      </c>
    </row>
    <row r="99" spans="1:21" x14ac:dyDescent="0.25">
      <c r="A99">
        <v>97</v>
      </c>
      <c r="B99">
        <v>38</v>
      </c>
      <c r="C99">
        <v>104</v>
      </c>
      <c r="D99">
        <v>10</v>
      </c>
      <c r="E99">
        <v>37</v>
      </c>
      <c r="F99">
        <v>37</v>
      </c>
      <c r="G99">
        <v>3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f t="shared" si="1"/>
        <v>916</v>
      </c>
      <c r="U99">
        <f>Reward_Expert_Simple!$B99</f>
        <v>2262</v>
      </c>
    </row>
    <row r="100" spans="1:21" x14ac:dyDescent="0.25">
      <c r="A100">
        <v>98</v>
      </c>
      <c r="B100">
        <v>50</v>
      </c>
      <c r="C100">
        <v>145</v>
      </c>
      <c r="D100">
        <v>16</v>
      </c>
      <c r="E100">
        <v>93</v>
      </c>
      <c r="F100">
        <v>37</v>
      </c>
      <c r="G100">
        <v>17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f t="shared" si="1"/>
        <v>1432</v>
      </c>
      <c r="U100">
        <f>Reward_Expert_Simple!$B100</f>
        <v>3973</v>
      </c>
    </row>
    <row r="101" spans="1:21" x14ac:dyDescent="0.25">
      <c r="A101">
        <v>99</v>
      </c>
      <c r="B101">
        <v>42</v>
      </c>
      <c r="C101">
        <v>44</v>
      </c>
      <c r="D101">
        <v>7</v>
      </c>
      <c r="E101">
        <v>22</v>
      </c>
      <c r="F101">
        <v>19</v>
      </c>
      <c r="G101">
        <v>4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f t="shared" si="1"/>
        <v>552</v>
      </c>
      <c r="U101">
        <f>Reward_Expert_Simple!$B101</f>
        <v>1046</v>
      </c>
    </row>
    <row r="102" spans="1:21" x14ac:dyDescent="0.25">
      <c r="A102">
        <v>100</v>
      </c>
      <c r="B102">
        <v>43</v>
      </c>
      <c r="C102">
        <v>109</v>
      </c>
      <c r="D102">
        <v>16</v>
      </c>
      <c r="E102">
        <v>43</v>
      </c>
      <c r="F102">
        <v>40</v>
      </c>
      <c r="G102">
        <v>10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f t="shared" si="1"/>
        <v>1044</v>
      </c>
      <c r="U102">
        <f>Reward_Expert_Simple!$B102</f>
        <v>4462</v>
      </c>
    </row>
    <row r="103" spans="1:21" x14ac:dyDescent="0.25">
      <c r="A103">
        <v>101</v>
      </c>
      <c r="B103">
        <v>42</v>
      </c>
      <c r="C103">
        <v>101</v>
      </c>
      <c r="D103">
        <v>9</v>
      </c>
      <c r="E103">
        <v>50</v>
      </c>
      <c r="F103">
        <v>35</v>
      </c>
      <c r="G103">
        <v>16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f t="shared" si="1"/>
        <v>1012</v>
      </c>
      <c r="U103">
        <f>Reward_Expert_Simple!$B103</f>
        <v>2952</v>
      </c>
    </row>
    <row r="104" spans="1:21" x14ac:dyDescent="0.25">
      <c r="A104">
        <v>102</v>
      </c>
      <c r="B104">
        <v>67</v>
      </c>
      <c r="C104">
        <v>268</v>
      </c>
      <c r="D104">
        <v>30</v>
      </c>
      <c r="E104">
        <v>117</v>
      </c>
      <c r="F104">
        <v>78</v>
      </c>
      <c r="G104">
        <v>29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f t="shared" si="1"/>
        <v>2356</v>
      </c>
      <c r="U104">
        <f>Reward_Expert_Simple!$B104</f>
        <v>5327</v>
      </c>
    </row>
    <row r="105" spans="1:21" x14ac:dyDescent="0.25">
      <c r="A105">
        <v>103</v>
      </c>
      <c r="B105">
        <v>44</v>
      </c>
      <c r="C105">
        <v>144</v>
      </c>
      <c r="D105">
        <v>31</v>
      </c>
      <c r="E105">
        <v>40</v>
      </c>
      <c r="F105">
        <v>42</v>
      </c>
      <c r="G105">
        <v>13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f t="shared" si="1"/>
        <v>1256</v>
      </c>
      <c r="U105">
        <f>Reward_Expert_Simple!$B105</f>
        <v>3435</v>
      </c>
    </row>
    <row r="106" spans="1:21" x14ac:dyDescent="0.25">
      <c r="A106">
        <v>104</v>
      </c>
      <c r="B106">
        <v>44</v>
      </c>
      <c r="C106">
        <v>182</v>
      </c>
      <c r="D106">
        <v>8</v>
      </c>
      <c r="E106">
        <v>51</v>
      </c>
      <c r="F106">
        <v>50</v>
      </c>
      <c r="G106">
        <v>10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f t="shared" si="1"/>
        <v>1380</v>
      </c>
      <c r="U106">
        <f>Reward_Expert_Simple!$B106</f>
        <v>3965</v>
      </c>
    </row>
    <row r="107" spans="1:21" x14ac:dyDescent="0.25">
      <c r="A107">
        <v>105</v>
      </c>
      <c r="B107">
        <v>38</v>
      </c>
      <c r="C107">
        <v>274</v>
      </c>
      <c r="D107">
        <v>24</v>
      </c>
      <c r="E107">
        <v>86</v>
      </c>
      <c r="F107">
        <v>72</v>
      </c>
      <c r="G107">
        <v>30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f t="shared" si="1"/>
        <v>2096</v>
      </c>
      <c r="U107">
        <f>Reward_Expert_Simple!$B107</f>
        <v>6977</v>
      </c>
    </row>
    <row r="108" spans="1:21" x14ac:dyDescent="0.25">
      <c r="A108">
        <v>106</v>
      </c>
      <c r="B108">
        <v>42</v>
      </c>
      <c r="C108">
        <v>173</v>
      </c>
      <c r="D108">
        <v>15</v>
      </c>
      <c r="E108">
        <v>74</v>
      </c>
      <c r="F108">
        <v>62</v>
      </c>
      <c r="G108">
        <v>22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f t="shared" si="1"/>
        <v>1552</v>
      </c>
      <c r="U108">
        <f>Reward_Expert_Simple!$B108</f>
        <v>3041</v>
      </c>
    </row>
    <row r="109" spans="1:21" x14ac:dyDescent="0.25">
      <c r="A109">
        <v>107</v>
      </c>
      <c r="B109">
        <v>42</v>
      </c>
      <c r="C109">
        <v>165</v>
      </c>
      <c r="D109">
        <v>19</v>
      </c>
      <c r="E109">
        <v>66</v>
      </c>
      <c r="F109">
        <v>59</v>
      </c>
      <c r="G109">
        <v>22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f t="shared" si="1"/>
        <v>1492</v>
      </c>
      <c r="U109">
        <f>Reward_Expert_Simple!$B109</f>
        <v>4215</v>
      </c>
    </row>
    <row r="110" spans="1:21" x14ac:dyDescent="0.25">
      <c r="A110">
        <v>108</v>
      </c>
      <c r="B110">
        <v>45</v>
      </c>
      <c r="C110">
        <v>97</v>
      </c>
      <c r="D110">
        <v>10</v>
      </c>
      <c r="E110">
        <v>38</v>
      </c>
      <c r="F110">
        <v>40</v>
      </c>
      <c r="G110">
        <v>20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f t="shared" si="1"/>
        <v>1000</v>
      </c>
      <c r="U110">
        <f>Reward_Expert_Simple!$B110</f>
        <v>2091</v>
      </c>
    </row>
    <row r="111" spans="1:21" x14ac:dyDescent="0.25">
      <c r="A111">
        <v>109</v>
      </c>
      <c r="B111">
        <v>44</v>
      </c>
      <c r="C111">
        <v>295</v>
      </c>
      <c r="D111">
        <v>12</v>
      </c>
      <c r="E111">
        <v>74</v>
      </c>
      <c r="F111">
        <v>61</v>
      </c>
      <c r="G111">
        <v>16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f t="shared" si="1"/>
        <v>2008</v>
      </c>
      <c r="U111">
        <f>Reward_Expert_Simple!$B111</f>
        <v>2337</v>
      </c>
    </row>
    <row r="112" spans="1:21" x14ac:dyDescent="0.25">
      <c r="A112">
        <v>110</v>
      </c>
      <c r="B112">
        <v>35</v>
      </c>
      <c r="C112">
        <v>123</v>
      </c>
      <c r="D112">
        <v>7</v>
      </c>
      <c r="E112">
        <v>59</v>
      </c>
      <c r="F112">
        <v>40</v>
      </c>
      <c r="G112">
        <v>18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f t="shared" si="1"/>
        <v>1128</v>
      </c>
      <c r="U112">
        <f>Reward_Expert_Simple!$B112</f>
        <v>6698</v>
      </c>
    </row>
    <row r="113" spans="1:21" x14ac:dyDescent="0.25">
      <c r="A113">
        <v>111</v>
      </c>
      <c r="B113">
        <v>51</v>
      </c>
      <c r="C113">
        <v>188</v>
      </c>
      <c r="D113">
        <v>18</v>
      </c>
      <c r="E113">
        <v>94</v>
      </c>
      <c r="F113">
        <v>75</v>
      </c>
      <c r="G113">
        <v>12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f t="shared" si="1"/>
        <v>1752</v>
      </c>
      <c r="U113">
        <f>Reward_Expert_Simple!$B113</f>
        <v>2894</v>
      </c>
    </row>
    <row r="114" spans="1:21" x14ac:dyDescent="0.25">
      <c r="A114">
        <v>112</v>
      </c>
      <c r="B114">
        <v>41</v>
      </c>
      <c r="C114">
        <v>55</v>
      </c>
      <c r="D114">
        <v>14</v>
      </c>
      <c r="E114">
        <v>58</v>
      </c>
      <c r="F114">
        <v>18</v>
      </c>
      <c r="G114">
        <v>12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f t="shared" si="1"/>
        <v>792</v>
      </c>
      <c r="U114">
        <f>Reward_Expert_Simple!$B114</f>
        <v>2930</v>
      </c>
    </row>
    <row r="115" spans="1:21" x14ac:dyDescent="0.25">
      <c r="A115">
        <v>113</v>
      </c>
      <c r="B115">
        <v>46</v>
      </c>
      <c r="C115">
        <v>124</v>
      </c>
      <c r="D115">
        <v>23</v>
      </c>
      <c r="E115">
        <v>51</v>
      </c>
      <c r="F115">
        <v>60</v>
      </c>
      <c r="G115">
        <v>26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f t="shared" si="1"/>
        <v>1320</v>
      </c>
      <c r="U115">
        <f>Reward_Expert_Simple!$B115</f>
        <v>8079</v>
      </c>
    </row>
    <row r="116" spans="1:21" x14ac:dyDescent="0.25">
      <c r="A116">
        <v>114</v>
      </c>
      <c r="B116">
        <v>46</v>
      </c>
      <c r="C116">
        <v>233</v>
      </c>
      <c r="D116">
        <v>33</v>
      </c>
      <c r="E116">
        <v>119</v>
      </c>
      <c r="F116">
        <v>76</v>
      </c>
      <c r="G116">
        <v>40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f t="shared" si="1"/>
        <v>2188</v>
      </c>
      <c r="U116">
        <f>Reward_Expert_Simple!$B116</f>
        <v>1751</v>
      </c>
    </row>
    <row r="117" spans="1:21" x14ac:dyDescent="0.25">
      <c r="A117">
        <v>115</v>
      </c>
      <c r="B117">
        <v>41</v>
      </c>
      <c r="C117">
        <v>135</v>
      </c>
      <c r="D117">
        <v>31</v>
      </c>
      <c r="E117">
        <v>54</v>
      </c>
      <c r="F117">
        <v>55</v>
      </c>
      <c r="G117">
        <v>24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f t="shared" si="1"/>
        <v>1360</v>
      </c>
      <c r="U117">
        <f>Reward_Expert_Simple!$B117</f>
        <v>6481</v>
      </c>
    </row>
    <row r="118" spans="1:21" x14ac:dyDescent="0.25">
      <c r="A118">
        <v>116</v>
      </c>
      <c r="B118">
        <v>55</v>
      </c>
      <c r="C118">
        <v>203</v>
      </c>
      <c r="D118">
        <v>23</v>
      </c>
      <c r="E118">
        <v>87</v>
      </c>
      <c r="F118">
        <v>74</v>
      </c>
      <c r="G118">
        <v>29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f t="shared" si="1"/>
        <v>1884</v>
      </c>
      <c r="U118">
        <f>Reward_Expert_Simple!$B118</f>
        <v>7856</v>
      </c>
    </row>
    <row r="119" spans="1:21" x14ac:dyDescent="0.25">
      <c r="A119">
        <v>117</v>
      </c>
      <c r="B119">
        <v>52</v>
      </c>
      <c r="C119">
        <v>215</v>
      </c>
      <c r="D119">
        <v>20</v>
      </c>
      <c r="E119">
        <v>71</v>
      </c>
      <c r="F119">
        <v>80</v>
      </c>
      <c r="G119">
        <v>27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f t="shared" si="1"/>
        <v>1860</v>
      </c>
      <c r="U119">
        <f>Reward_Expert_Simple!$B119</f>
        <v>2988</v>
      </c>
    </row>
    <row r="120" spans="1:21" x14ac:dyDescent="0.25">
      <c r="A120">
        <v>118</v>
      </c>
      <c r="B120">
        <v>43</v>
      </c>
      <c r="C120">
        <v>116</v>
      </c>
      <c r="D120">
        <v>23</v>
      </c>
      <c r="E120">
        <v>45</v>
      </c>
      <c r="F120">
        <v>58</v>
      </c>
      <c r="G120">
        <v>9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f t="shared" si="1"/>
        <v>1176</v>
      </c>
      <c r="U120">
        <f>Reward_Expert_Simple!$B120</f>
        <v>1687</v>
      </c>
    </row>
    <row r="121" spans="1:21" x14ac:dyDescent="0.25">
      <c r="A121">
        <v>119</v>
      </c>
      <c r="B121">
        <v>51</v>
      </c>
      <c r="C121">
        <v>112</v>
      </c>
      <c r="D121">
        <v>14</v>
      </c>
      <c r="E121">
        <v>47</v>
      </c>
      <c r="F121">
        <v>39</v>
      </c>
      <c r="G121">
        <v>10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f t="shared" si="1"/>
        <v>1092</v>
      </c>
      <c r="U121">
        <f>Reward_Expert_Simple!$B121</f>
        <v>150</v>
      </c>
    </row>
    <row r="122" spans="1:21" x14ac:dyDescent="0.25">
      <c r="A122">
        <v>120</v>
      </c>
      <c r="B122">
        <v>176</v>
      </c>
      <c r="C122">
        <v>0</v>
      </c>
      <c r="D122">
        <v>14</v>
      </c>
      <c r="E122">
        <v>77</v>
      </c>
      <c r="F122">
        <v>81</v>
      </c>
      <c r="G122">
        <v>11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f t="shared" si="1"/>
        <v>1436</v>
      </c>
      <c r="U122">
        <f>Reward_Expert_Simple!$B122</f>
        <v>3514</v>
      </c>
    </row>
    <row r="123" spans="1:21" x14ac:dyDescent="0.25">
      <c r="A123">
        <v>121</v>
      </c>
      <c r="B123">
        <v>95</v>
      </c>
      <c r="C123">
        <v>119</v>
      </c>
      <c r="D123">
        <v>17</v>
      </c>
      <c r="E123">
        <v>84</v>
      </c>
      <c r="F123">
        <v>96</v>
      </c>
      <c r="G123">
        <v>16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f t="shared" si="1"/>
        <v>1708</v>
      </c>
      <c r="U123">
        <f>Reward_Expert_Simple!$B123</f>
        <v>2952</v>
      </c>
    </row>
    <row r="124" spans="1:21" x14ac:dyDescent="0.25">
      <c r="A124">
        <v>122</v>
      </c>
      <c r="B124">
        <v>120</v>
      </c>
      <c r="C124">
        <v>43</v>
      </c>
      <c r="D124">
        <v>25</v>
      </c>
      <c r="E124">
        <v>112</v>
      </c>
      <c r="F124">
        <v>97</v>
      </c>
      <c r="G124">
        <v>28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f t="shared" si="1"/>
        <v>1700</v>
      </c>
      <c r="U124">
        <f>Reward_Expert_Simple!$B124</f>
        <v>524</v>
      </c>
    </row>
    <row r="125" spans="1:21" x14ac:dyDescent="0.25">
      <c r="A125">
        <v>123</v>
      </c>
      <c r="B125">
        <v>42</v>
      </c>
      <c r="C125">
        <v>0</v>
      </c>
      <c r="D125">
        <v>6</v>
      </c>
      <c r="E125">
        <v>49</v>
      </c>
      <c r="F125">
        <v>50</v>
      </c>
      <c r="G125">
        <v>2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f t="shared" si="1"/>
        <v>596</v>
      </c>
      <c r="U125">
        <f>Reward_Expert_Simple!$B125</f>
        <v>3234</v>
      </c>
    </row>
    <row r="126" spans="1:21" x14ac:dyDescent="0.25">
      <c r="A126">
        <v>124</v>
      </c>
      <c r="B126">
        <v>64</v>
      </c>
      <c r="C126">
        <v>88</v>
      </c>
      <c r="D126">
        <v>12</v>
      </c>
      <c r="E126">
        <v>99</v>
      </c>
      <c r="F126">
        <v>120</v>
      </c>
      <c r="G126">
        <v>14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f t="shared" si="1"/>
        <v>1588</v>
      </c>
      <c r="U126">
        <f>Reward_Expert_Simple!$B126</f>
        <v>689</v>
      </c>
    </row>
    <row r="127" spans="1:21" x14ac:dyDescent="0.25">
      <c r="A127">
        <v>125</v>
      </c>
      <c r="B127">
        <v>39</v>
      </c>
      <c r="C127">
        <v>43</v>
      </c>
      <c r="D127">
        <v>11</v>
      </c>
      <c r="E127">
        <v>50</v>
      </c>
      <c r="F127">
        <v>38</v>
      </c>
      <c r="G127">
        <v>2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f t="shared" si="1"/>
        <v>732</v>
      </c>
      <c r="U127">
        <f>Reward_Expert_Simple!$B127</f>
        <v>1022</v>
      </c>
    </row>
    <row r="128" spans="1:21" x14ac:dyDescent="0.25">
      <c r="A128">
        <v>126</v>
      </c>
      <c r="B128">
        <v>42</v>
      </c>
      <c r="C128">
        <v>71</v>
      </c>
      <c r="D128">
        <v>13</v>
      </c>
      <c r="E128">
        <v>40</v>
      </c>
      <c r="F128">
        <v>48</v>
      </c>
      <c r="G128">
        <v>9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f t="shared" si="1"/>
        <v>892</v>
      </c>
      <c r="U128">
        <f>Reward_Expert_Simple!$B128</f>
        <v>814</v>
      </c>
    </row>
    <row r="129" spans="1:21" x14ac:dyDescent="0.25">
      <c r="A129">
        <v>127</v>
      </c>
      <c r="B129">
        <v>46</v>
      </c>
      <c r="C129">
        <v>28</v>
      </c>
      <c r="D129">
        <v>4</v>
      </c>
      <c r="E129">
        <v>12</v>
      </c>
      <c r="F129">
        <v>44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f t="shared" si="1"/>
        <v>536</v>
      </c>
      <c r="U129">
        <f>Reward_Expert_Simple!$B129</f>
        <v>3301</v>
      </c>
    </row>
    <row r="130" spans="1:21" x14ac:dyDescent="0.25">
      <c r="A130">
        <v>128</v>
      </c>
      <c r="B130">
        <v>42</v>
      </c>
      <c r="C130">
        <v>130</v>
      </c>
      <c r="D130">
        <v>10</v>
      </c>
      <c r="E130">
        <v>42</v>
      </c>
      <c r="F130">
        <v>83</v>
      </c>
      <c r="G130">
        <v>3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f t="shared" si="1"/>
        <v>1240</v>
      </c>
      <c r="U130">
        <f>Reward_Expert_Simple!$B130</f>
        <v>3109</v>
      </c>
    </row>
    <row r="131" spans="1:21" x14ac:dyDescent="0.25">
      <c r="A131">
        <v>129</v>
      </c>
      <c r="B131">
        <v>45</v>
      </c>
      <c r="C131">
        <v>139</v>
      </c>
      <c r="D131">
        <v>18</v>
      </c>
      <c r="E131">
        <v>29</v>
      </c>
      <c r="F131">
        <v>96</v>
      </c>
      <c r="G131">
        <v>14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f t="shared" ref="T131:T194" si="2">SUM(B131:S131)*4</f>
        <v>1364</v>
      </c>
      <c r="U131">
        <f>Reward_Expert_Simple!$B131</f>
        <v>1533</v>
      </c>
    </row>
    <row r="132" spans="1:21" x14ac:dyDescent="0.25">
      <c r="A132">
        <v>130</v>
      </c>
      <c r="B132">
        <v>76</v>
      </c>
      <c r="C132">
        <v>29</v>
      </c>
      <c r="D132">
        <v>125</v>
      </c>
      <c r="E132">
        <v>32</v>
      </c>
      <c r="F132">
        <v>25</v>
      </c>
      <c r="G132">
        <v>48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f t="shared" si="2"/>
        <v>1340</v>
      </c>
      <c r="U132">
        <f>Reward_Expert_Simple!$B132</f>
        <v>165</v>
      </c>
    </row>
    <row r="133" spans="1:21" x14ac:dyDescent="0.25">
      <c r="A133">
        <v>131</v>
      </c>
      <c r="B133">
        <v>65</v>
      </c>
      <c r="C133">
        <v>0</v>
      </c>
      <c r="D133">
        <v>111</v>
      </c>
      <c r="E133">
        <v>25</v>
      </c>
      <c r="F133">
        <v>17</v>
      </c>
      <c r="G133">
        <v>50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f t="shared" si="2"/>
        <v>1072</v>
      </c>
      <c r="U133">
        <f>Reward_Expert_Simple!$B133</f>
        <v>195</v>
      </c>
    </row>
    <row r="134" spans="1:21" x14ac:dyDescent="0.25">
      <c r="A134">
        <v>132</v>
      </c>
      <c r="B134">
        <v>45</v>
      </c>
      <c r="C134">
        <v>0</v>
      </c>
      <c r="D134">
        <v>47</v>
      </c>
      <c r="E134">
        <v>22</v>
      </c>
      <c r="F134">
        <v>37</v>
      </c>
      <c r="G134">
        <v>36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f t="shared" si="2"/>
        <v>748</v>
      </c>
      <c r="U134">
        <f>Reward_Expert_Simple!$B134</f>
        <v>169</v>
      </c>
    </row>
    <row r="135" spans="1:21" x14ac:dyDescent="0.25">
      <c r="A135">
        <v>133</v>
      </c>
      <c r="B135">
        <v>54</v>
      </c>
      <c r="C135">
        <v>0</v>
      </c>
      <c r="D135">
        <v>79</v>
      </c>
      <c r="E135">
        <v>45</v>
      </c>
      <c r="F135">
        <v>43</v>
      </c>
      <c r="G135">
        <v>70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f t="shared" si="2"/>
        <v>1164</v>
      </c>
      <c r="U135">
        <f>Reward_Expert_Simple!$B135</f>
        <v>998</v>
      </c>
    </row>
    <row r="136" spans="1:21" x14ac:dyDescent="0.25">
      <c r="A136">
        <v>134</v>
      </c>
      <c r="B136">
        <v>41</v>
      </c>
      <c r="C136">
        <v>108</v>
      </c>
      <c r="D136">
        <v>31</v>
      </c>
      <c r="E136">
        <v>27</v>
      </c>
      <c r="F136">
        <v>49</v>
      </c>
      <c r="G136">
        <v>25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f t="shared" si="2"/>
        <v>1124</v>
      </c>
      <c r="U136">
        <f>Reward_Expert_Simple!$B136</f>
        <v>3327</v>
      </c>
    </row>
    <row r="137" spans="1:21" x14ac:dyDescent="0.25">
      <c r="A137">
        <v>135</v>
      </c>
      <c r="B137">
        <v>38</v>
      </c>
      <c r="C137">
        <v>137</v>
      </c>
      <c r="D137">
        <v>20</v>
      </c>
      <c r="E137">
        <v>58</v>
      </c>
      <c r="F137">
        <v>72</v>
      </c>
      <c r="G137">
        <v>6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f t="shared" si="2"/>
        <v>1324</v>
      </c>
      <c r="U137">
        <f>Reward_Expert_Simple!$B137</f>
        <v>2810</v>
      </c>
    </row>
    <row r="138" spans="1:21" x14ac:dyDescent="0.25">
      <c r="A138">
        <v>136</v>
      </c>
      <c r="B138">
        <v>56</v>
      </c>
      <c r="C138">
        <v>175</v>
      </c>
      <c r="D138">
        <v>19</v>
      </c>
      <c r="E138">
        <v>51</v>
      </c>
      <c r="F138">
        <v>57</v>
      </c>
      <c r="G138">
        <v>15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f t="shared" si="2"/>
        <v>1492</v>
      </c>
      <c r="U138">
        <f>Reward_Expert_Simple!$B138</f>
        <v>3726</v>
      </c>
    </row>
    <row r="139" spans="1:21" x14ac:dyDescent="0.25">
      <c r="A139">
        <v>137</v>
      </c>
      <c r="B139">
        <v>40</v>
      </c>
      <c r="C139">
        <v>201</v>
      </c>
      <c r="D139">
        <v>20</v>
      </c>
      <c r="E139">
        <v>61</v>
      </c>
      <c r="F139">
        <v>85</v>
      </c>
      <c r="G139">
        <v>11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f t="shared" si="2"/>
        <v>1672</v>
      </c>
      <c r="U139">
        <f>Reward_Expert_Simple!$B139</f>
        <v>2462</v>
      </c>
    </row>
    <row r="140" spans="1:21" x14ac:dyDescent="0.25">
      <c r="A140">
        <v>138</v>
      </c>
      <c r="B140">
        <v>44</v>
      </c>
      <c r="C140">
        <v>126</v>
      </c>
      <c r="D140">
        <v>23</v>
      </c>
      <c r="E140">
        <v>41</v>
      </c>
      <c r="F140">
        <v>55</v>
      </c>
      <c r="G140">
        <v>5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f t="shared" si="2"/>
        <v>1176</v>
      </c>
      <c r="U140">
        <f>Reward_Expert_Simple!$B140</f>
        <v>2398</v>
      </c>
    </row>
    <row r="141" spans="1:21" x14ac:dyDescent="0.25">
      <c r="A141">
        <v>139</v>
      </c>
      <c r="B141">
        <v>47</v>
      </c>
      <c r="C141">
        <v>87</v>
      </c>
      <c r="D141">
        <v>18</v>
      </c>
      <c r="E141">
        <v>23</v>
      </c>
      <c r="F141">
        <v>32</v>
      </c>
      <c r="G141">
        <v>5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f t="shared" si="2"/>
        <v>848</v>
      </c>
      <c r="U141">
        <f>Reward_Expert_Simple!$B141</f>
        <v>226</v>
      </c>
    </row>
    <row r="142" spans="1:21" x14ac:dyDescent="0.25">
      <c r="A142">
        <v>140</v>
      </c>
      <c r="B142">
        <v>34</v>
      </c>
      <c r="C142">
        <v>46</v>
      </c>
      <c r="D142">
        <v>6</v>
      </c>
      <c r="E142">
        <v>18</v>
      </c>
      <c r="F142">
        <v>17</v>
      </c>
      <c r="G142">
        <v>2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f t="shared" si="2"/>
        <v>492</v>
      </c>
      <c r="U142">
        <f>Reward_Expert_Simple!$B142</f>
        <v>1681</v>
      </c>
    </row>
    <row r="143" spans="1:21" x14ac:dyDescent="0.25">
      <c r="A143">
        <v>141</v>
      </c>
      <c r="B143">
        <v>44</v>
      </c>
      <c r="C143">
        <v>107</v>
      </c>
      <c r="D143">
        <v>10</v>
      </c>
      <c r="E143">
        <v>28</v>
      </c>
      <c r="F143">
        <v>37</v>
      </c>
      <c r="G143">
        <v>8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f t="shared" si="2"/>
        <v>936</v>
      </c>
      <c r="U143">
        <f>Reward_Expert_Simple!$B143</f>
        <v>1717</v>
      </c>
    </row>
    <row r="144" spans="1:21" x14ac:dyDescent="0.25">
      <c r="A144">
        <v>142</v>
      </c>
      <c r="B144">
        <v>42</v>
      </c>
      <c r="C144">
        <v>102</v>
      </c>
      <c r="D144">
        <v>12</v>
      </c>
      <c r="E144">
        <v>31</v>
      </c>
      <c r="F144">
        <v>36</v>
      </c>
      <c r="G144">
        <v>4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f t="shared" si="2"/>
        <v>908</v>
      </c>
      <c r="U144">
        <f>Reward_Expert_Simple!$B144</f>
        <v>3539</v>
      </c>
    </row>
    <row r="145" spans="1:21" x14ac:dyDescent="0.25">
      <c r="A145">
        <v>143</v>
      </c>
      <c r="B145">
        <v>41</v>
      </c>
      <c r="C145">
        <v>137</v>
      </c>
      <c r="D145">
        <v>10</v>
      </c>
      <c r="E145">
        <v>50</v>
      </c>
      <c r="F145">
        <v>50</v>
      </c>
      <c r="G145">
        <v>9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f t="shared" si="2"/>
        <v>1188</v>
      </c>
      <c r="U145">
        <f>Reward_Expert_Simple!$B145</f>
        <v>2812</v>
      </c>
    </row>
    <row r="146" spans="1:21" x14ac:dyDescent="0.25">
      <c r="A146">
        <v>144</v>
      </c>
      <c r="B146">
        <v>40</v>
      </c>
      <c r="C146">
        <v>136</v>
      </c>
      <c r="D146">
        <v>11</v>
      </c>
      <c r="E146">
        <v>47</v>
      </c>
      <c r="F146">
        <v>43</v>
      </c>
      <c r="G146">
        <v>7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f t="shared" si="2"/>
        <v>1136</v>
      </c>
      <c r="U146">
        <f>Reward_Expert_Simple!$B146</f>
        <v>6356</v>
      </c>
    </row>
    <row r="147" spans="1:21" x14ac:dyDescent="0.25">
      <c r="A147">
        <v>145</v>
      </c>
      <c r="B147">
        <v>63</v>
      </c>
      <c r="C147">
        <v>219</v>
      </c>
      <c r="D147">
        <v>21</v>
      </c>
      <c r="E147">
        <v>76</v>
      </c>
      <c r="F147">
        <v>76</v>
      </c>
      <c r="G147">
        <v>24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f t="shared" si="2"/>
        <v>1916</v>
      </c>
      <c r="U147">
        <f>Reward_Expert_Simple!$B147</f>
        <v>5593</v>
      </c>
    </row>
    <row r="148" spans="1:21" x14ac:dyDescent="0.25">
      <c r="A148">
        <v>146</v>
      </c>
      <c r="B148">
        <v>63</v>
      </c>
      <c r="C148">
        <v>164</v>
      </c>
      <c r="D148">
        <v>22</v>
      </c>
      <c r="E148">
        <v>77</v>
      </c>
      <c r="F148">
        <v>74</v>
      </c>
      <c r="G148">
        <v>29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f t="shared" si="2"/>
        <v>1716</v>
      </c>
      <c r="U148">
        <f>Reward_Expert_Simple!$B148</f>
        <v>3330</v>
      </c>
    </row>
    <row r="149" spans="1:21" x14ac:dyDescent="0.25">
      <c r="A149">
        <v>147</v>
      </c>
      <c r="B149">
        <v>45</v>
      </c>
      <c r="C149">
        <v>102</v>
      </c>
      <c r="D149">
        <v>27</v>
      </c>
      <c r="E149">
        <v>36</v>
      </c>
      <c r="F149">
        <v>59</v>
      </c>
      <c r="G149">
        <v>10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f t="shared" si="2"/>
        <v>1116</v>
      </c>
      <c r="U149">
        <f>Reward_Expert_Simple!$B149</f>
        <v>5349</v>
      </c>
    </row>
    <row r="150" spans="1:21" x14ac:dyDescent="0.25">
      <c r="A150">
        <v>148</v>
      </c>
      <c r="B150">
        <v>33</v>
      </c>
      <c r="C150">
        <v>126</v>
      </c>
      <c r="D150">
        <v>13</v>
      </c>
      <c r="E150">
        <v>58</v>
      </c>
      <c r="F150">
        <v>46</v>
      </c>
      <c r="G150">
        <v>14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f t="shared" si="2"/>
        <v>1160</v>
      </c>
      <c r="U150">
        <f>Reward_Expert_Simple!$B150</f>
        <v>2563</v>
      </c>
    </row>
    <row r="151" spans="1:21" x14ac:dyDescent="0.25">
      <c r="A151">
        <v>149</v>
      </c>
      <c r="B151">
        <v>62</v>
      </c>
      <c r="C151">
        <v>82</v>
      </c>
      <c r="D151">
        <v>11</v>
      </c>
      <c r="E151">
        <v>118</v>
      </c>
      <c r="F151">
        <v>91</v>
      </c>
      <c r="G151">
        <v>4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f t="shared" si="2"/>
        <v>1472</v>
      </c>
      <c r="U151">
        <f>Reward_Expert_Simple!$B151</f>
        <v>4350</v>
      </c>
    </row>
    <row r="152" spans="1:21" x14ac:dyDescent="0.25">
      <c r="A152">
        <v>150</v>
      </c>
      <c r="B152">
        <v>36</v>
      </c>
      <c r="C152">
        <v>178</v>
      </c>
      <c r="D152">
        <v>18</v>
      </c>
      <c r="E152">
        <v>57</v>
      </c>
      <c r="F152">
        <v>60</v>
      </c>
      <c r="G152">
        <v>12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f t="shared" si="2"/>
        <v>1444</v>
      </c>
      <c r="U152">
        <f>Reward_Expert_Simple!$B152</f>
        <v>6009</v>
      </c>
    </row>
    <row r="153" spans="1:21" x14ac:dyDescent="0.25">
      <c r="A153">
        <v>151</v>
      </c>
      <c r="B153">
        <v>53</v>
      </c>
      <c r="C153">
        <v>219</v>
      </c>
      <c r="D153">
        <v>17</v>
      </c>
      <c r="E153">
        <v>76</v>
      </c>
      <c r="F153">
        <v>73</v>
      </c>
      <c r="G153">
        <v>16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f t="shared" si="2"/>
        <v>1816</v>
      </c>
      <c r="U153">
        <f>Reward_Expert_Simple!$B153</f>
        <v>9967</v>
      </c>
    </row>
    <row r="154" spans="1:21" x14ac:dyDescent="0.25">
      <c r="A154">
        <v>152</v>
      </c>
      <c r="B154">
        <v>62</v>
      </c>
      <c r="C154">
        <v>248</v>
      </c>
      <c r="D154">
        <v>30</v>
      </c>
      <c r="E154">
        <v>102</v>
      </c>
      <c r="F154">
        <v>102</v>
      </c>
      <c r="G154">
        <v>41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f t="shared" si="2"/>
        <v>2340</v>
      </c>
      <c r="U154">
        <f>Reward_Expert_Simple!$B154</f>
        <v>5650</v>
      </c>
    </row>
    <row r="155" spans="1:21" x14ac:dyDescent="0.25">
      <c r="A155">
        <v>153</v>
      </c>
      <c r="B155">
        <v>49</v>
      </c>
      <c r="C155">
        <v>300</v>
      </c>
      <c r="D155">
        <v>26</v>
      </c>
      <c r="E155">
        <v>102</v>
      </c>
      <c r="F155">
        <v>108</v>
      </c>
      <c r="G155">
        <v>25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f t="shared" si="2"/>
        <v>2440</v>
      </c>
      <c r="U155">
        <f>Reward_Expert_Simple!$B155</f>
        <v>3140</v>
      </c>
    </row>
    <row r="156" spans="1:21" x14ac:dyDescent="0.25">
      <c r="A156">
        <v>154</v>
      </c>
      <c r="B156">
        <v>45</v>
      </c>
      <c r="C156">
        <v>193</v>
      </c>
      <c r="D156">
        <v>30</v>
      </c>
      <c r="E156">
        <v>79</v>
      </c>
      <c r="F156">
        <v>62</v>
      </c>
      <c r="G156">
        <v>21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f t="shared" si="2"/>
        <v>1720</v>
      </c>
      <c r="U156">
        <f>Reward_Expert_Simple!$B156</f>
        <v>4318</v>
      </c>
    </row>
    <row r="157" spans="1:21" x14ac:dyDescent="0.25">
      <c r="A157">
        <v>155</v>
      </c>
      <c r="B157">
        <v>43</v>
      </c>
      <c r="C157">
        <v>132</v>
      </c>
      <c r="D157">
        <v>18</v>
      </c>
      <c r="E157">
        <v>66</v>
      </c>
      <c r="F157">
        <v>69</v>
      </c>
      <c r="G157">
        <v>18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f t="shared" si="2"/>
        <v>1384</v>
      </c>
      <c r="U157">
        <f>Reward_Expert_Simple!$B157</f>
        <v>7560</v>
      </c>
    </row>
    <row r="158" spans="1:21" x14ac:dyDescent="0.25">
      <c r="A158">
        <v>156</v>
      </c>
      <c r="B158">
        <v>57</v>
      </c>
      <c r="C158">
        <v>270</v>
      </c>
      <c r="D158">
        <v>35</v>
      </c>
      <c r="E158">
        <v>130</v>
      </c>
      <c r="F158">
        <v>97</v>
      </c>
      <c r="G158">
        <v>31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f t="shared" si="2"/>
        <v>2480</v>
      </c>
      <c r="U158">
        <f>Reward_Expert_Simple!$B158</f>
        <v>5570</v>
      </c>
    </row>
    <row r="159" spans="1:21" x14ac:dyDescent="0.25">
      <c r="A159">
        <v>157</v>
      </c>
      <c r="B159">
        <v>43</v>
      </c>
      <c r="C159">
        <v>225</v>
      </c>
      <c r="D159">
        <v>11</v>
      </c>
      <c r="E159">
        <v>70</v>
      </c>
      <c r="F159">
        <v>67</v>
      </c>
      <c r="G159">
        <v>10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f t="shared" si="2"/>
        <v>1704</v>
      </c>
      <c r="U159">
        <f>Reward_Expert_Simple!$B159</f>
        <v>3326</v>
      </c>
    </row>
    <row r="160" spans="1:21" x14ac:dyDescent="0.25">
      <c r="A160">
        <v>158</v>
      </c>
      <c r="B160">
        <v>50</v>
      </c>
      <c r="C160">
        <v>181</v>
      </c>
      <c r="D160">
        <v>17</v>
      </c>
      <c r="E160">
        <v>62</v>
      </c>
      <c r="F160">
        <v>66</v>
      </c>
      <c r="G160">
        <v>24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f t="shared" si="2"/>
        <v>1600</v>
      </c>
      <c r="U160">
        <f>Reward_Expert_Simple!$B160</f>
        <v>9973</v>
      </c>
    </row>
    <row r="161" spans="1:21" x14ac:dyDescent="0.25">
      <c r="A161">
        <v>159</v>
      </c>
      <c r="B161">
        <v>45</v>
      </c>
      <c r="C161">
        <v>291</v>
      </c>
      <c r="D161">
        <v>25</v>
      </c>
      <c r="E161">
        <v>102</v>
      </c>
      <c r="F161">
        <v>85</v>
      </c>
      <c r="G161">
        <v>48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f t="shared" si="2"/>
        <v>2384</v>
      </c>
      <c r="U161">
        <f>Reward_Expert_Simple!$B161</f>
        <v>12051</v>
      </c>
    </row>
    <row r="162" spans="1:21" x14ac:dyDescent="0.25">
      <c r="A162">
        <v>160</v>
      </c>
      <c r="B162">
        <v>68</v>
      </c>
      <c r="C162">
        <v>372</v>
      </c>
      <c r="D162">
        <v>29</v>
      </c>
      <c r="E162">
        <v>93</v>
      </c>
      <c r="F162">
        <v>100</v>
      </c>
      <c r="G162">
        <v>30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f t="shared" si="2"/>
        <v>2768</v>
      </c>
      <c r="U162">
        <f>Reward_Expert_Simple!$B162</f>
        <v>2026</v>
      </c>
    </row>
    <row r="163" spans="1:21" x14ac:dyDescent="0.25">
      <c r="A163">
        <v>161</v>
      </c>
      <c r="B163">
        <v>39</v>
      </c>
      <c r="C163">
        <v>77</v>
      </c>
      <c r="D163">
        <v>20</v>
      </c>
      <c r="E163">
        <v>49</v>
      </c>
      <c r="F163">
        <v>33</v>
      </c>
      <c r="G163">
        <v>8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f t="shared" si="2"/>
        <v>904</v>
      </c>
      <c r="U163">
        <f>Reward_Expert_Simple!$B163</f>
        <v>3698</v>
      </c>
    </row>
    <row r="164" spans="1:21" x14ac:dyDescent="0.25">
      <c r="A164">
        <v>162</v>
      </c>
      <c r="B164">
        <v>53</v>
      </c>
      <c r="C164">
        <v>311</v>
      </c>
      <c r="D164">
        <v>26</v>
      </c>
      <c r="E164">
        <v>48</v>
      </c>
      <c r="F164">
        <v>126</v>
      </c>
      <c r="G164">
        <v>43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f t="shared" si="2"/>
        <v>2428</v>
      </c>
      <c r="U164">
        <f>Reward_Expert_Simple!$B164</f>
        <v>3936</v>
      </c>
    </row>
    <row r="165" spans="1:21" x14ac:dyDescent="0.25">
      <c r="A165">
        <v>163</v>
      </c>
      <c r="B165">
        <v>62</v>
      </c>
      <c r="C165">
        <v>170</v>
      </c>
      <c r="D165">
        <v>9</v>
      </c>
      <c r="E165">
        <v>46</v>
      </c>
      <c r="F165">
        <v>90</v>
      </c>
      <c r="G165">
        <v>24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f t="shared" si="2"/>
        <v>1604</v>
      </c>
      <c r="U165">
        <f>Reward_Expert_Simple!$B165</f>
        <v>7106</v>
      </c>
    </row>
    <row r="166" spans="1:21" x14ac:dyDescent="0.25">
      <c r="A166">
        <v>164</v>
      </c>
      <c r="B166">
        <v>58</v>
      </c>
      <c r="C166">
        <v>305</v>
      </c>
      <c r="D166">
        <v>27</v>
      </c>
      <c r="E166">
        <v>70</v>
      </c>
      <c r="F166">
        <v>105</v>
      </c>
      <c r="G166">
        <v>44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f t="shared" si="2"/>
        <v>2436</v>
      </c>
      <c r="U166">
        <f>Reward_Expert_Simple!$B166</f>
        <v>3696</v>
      </c>
    </row>
    <row r="167" spans="1:21" x14ac:dyDescent="0.25">
      <c r="A167">
        <v>165</v>
      </c>
      <c r="B167">
        <v>49</v>
      </c>
      <c r="C167">
        <v>87</v>
      </c>
      <c r="D167">
        <v>9</v>
      </c>
      <c r="E167">
        <v>26</v>
      </c>
      <c r="F167">
        <v>40</v>
      </c>
      <c r="G167">
        <v>7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f t="shared" si="2"/>
        <v>872</v>
      </c>
      <c r="U167">
        <f>Reward_Expert_Simple!$B167</f>
        <v>5794</v>
      </c>
    </row>
    <row r="168" spans="1:21" x14ac:dyDescent="0.25">
      <c r="A168">
        <v>166</v>
      </c>
      <c r="B168">
        <v>50</v>
      </c>
      <c r="C168">
        <v>234</v>
      </c>
      <c r="D168">
        <v>20</v>
      </c>
      <c r="E168">
        <v>74</v>
      </c>
      <c r="F168">
        <v>72</v>
      </c>
      <c r="G168">
        <v>22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f t="shared" si="2"/>
        <v>1888</v>
      </c>
      <c r="U168">
        <f>Reward_Expert_Simple!$B168</f>
        <v>4474</v>
      </c>
    </row>
    <row r="169" spans="1:21" x14ac:dyDescent="0.25">
      <c r="A169">
        <v>167</v>
      </c>
      <c r="B169">
        <v>67</v>
      </c>
      <c r="C169">
        <v>207</v>
      </c>
      <c r="D169">
        <v>18</v>
      </c>
      <c r="E169">
        <v>60</v>
      </c>
      <c r="F169">
        <v>72</v>
      </c>
      <c r="G169">
        <v>21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f t="shared" si="2"/>
        <v>1780</v>
      </c>
      <c r="U169">
        <f>Reward_Expert_Simple!$B169</f>
        <v>3957</v>
      </c>
    </row>
    <row r="170" spans="1:21" x14ac:dyDescent="0.25">
      <c r="A170">
        <v>168</v>
      </c>
      <c r="B170">
        <v>42</v>
      </c>
      <c r="C170">
        <v>115</v>
      </c>
      <c r="D170">
        <v>10</v>
      </c>
      <c r="E170">
        <v>44</v>
      </c>
      <c r="F170">
        <v>33</v>
      </c>
      <c r="G170">
        <v>12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f t="shared" si="2"/>
        <v>1024</v>
      </c>
      <c r="U170">
        <f>Reward_Expert_Simple!$B170</f>
        <v>7050</v>
      </c>
    </row>
    <row r="171" spans="1:21" x14ac:dyDescent="0.25">
      <c r="A171">
        <v>169</v>
      </c>
      <c r="B171">
        <v>48</v>
      </c>
      <c r="C171">
        <v>257</v>
      </c>
      <c r="D171">
        <v>24</v>
      </c>
      <c r="E171">
        <v>84</v>
      </c>
      <c r="F171">
        <v>60</v>
      </c>
      <c r="G171">
        <v>16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f t="shared" si="2"/>
        <v>1956</v>
      </c>
      <c r="U171">
        <f>Reward_Expert_Simple!$B171</f>
        <v>2546</v>
      </c>
    </row>
    <row r="172" spans="1:21" x14ac:dyDescent="0.25">
      <c r="A172">
        <v>170</v>
      </c>
      <c r="B172">
        <v>41</v>
      </c>
      <c r="C172">
        <v>97</v>
      </c>
      <c r="D172">
        <v>5</v>
      </c>
      <c r="E172">
        <v>27</v>
      </c>
      <c r="F172">
        <v>26</v>
      </c>
      <c r="G172">
        <v>4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f t="shared" si="2"/>
        <v>800</v>
      </c>
      <c r="U172">
        <f>Reward_Expert_Simple!$B172</f>
        <v>1294</v>
      </c>
    </row>
    <row r="173" spans="1:21" x14ac:dyDescent="0.25">
      <c r="A173">
        <v>171</v>
      </c>
      <c r="B173">
        <v>39</v>
      </c>
      <c r="C173">
        <v>150</v>
      </c>
      <c r="D173">
        <v>12</v>
      </c>
      <c r="E173">
        <v>38</v>
      </c>
      <c r="F173">
        <v>42</v>
      </c>
      <c r="G173">
        <v>20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f t="shared" si="2"/>
        <v>1204</v>
      </c>
      <c r="U173">
        <f>Reward_Expert_Simple!$B173</f>
        <v>16646</v>
      </c>
    </row>
    <row r="174" spans="1:21" x14ac:dyDescent="0.25">
      <c r="A174">
        <v>172</v>
      </c>
      <c r="B174">
        <v>56</v>
      </c>
      <c r="C174">
        <v>376</v>
      </c>
      <c r="D174">
        <v>24</v>
      </c>
      <c r="E174">
        <v>111</v>
      </c>
      <c r="F174">
        <v>95</v>
      </c>
      <c r="G174">
        <v>39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f t="shared" si="2"/>
        <v>2804</v>
      </c>
      <c r="U174">
        <f>Reward_Expert_Simple!$B174</f>
        <v>3478</v>
      </c>
    </row>
    <row r="175" spans="1:21" x14ac:dyDescent="0.25">
      <c r="A175">
        <v>173</v>
      </c>
      <c r="B175">
        <v>44</v>
      </c>
      <c r="C175">
        <v>164</v>
      </c>
      <c r="D175">
        <v>15</v>
      </c>
      <c r="E175">
        <v>33</v>
      </c>
      <c r="F175">
        <v>35</v>
      </c>
      <c r="G175">
        <v>9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f t="shared" si="2"/>
        <v>1200</v>
      </c>
      <c r="U175">
        <f>Reward_Expert_Simple!$B175</f>
        <v>5717</v>
      </c>
    </row>
    <row r="176" spans="1:21" x14ac:dyDescent="0.25">
      <c r="A176">
        <v>174</v>
      </c>
      <c r="B176">
        <v>56</v>
      </c>
      <c r="C176">
        <v>270</v>
      </c>
      <c r="D176">
        <v>18</v>
      </c>
      <c r="E176">
        <v>87</v>
      </c>
      <c r="F176">
        <v>63</v>
      </c>
      <c r="G176">
        <v>22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f t="shared" si="2"/>
        <v>2064</v>
      </c>
      <c r="U176">
        <f>Reward_Expert_Simple!$B176</f>
        <v>4570</v>
      </c>
    </row>
    <row r="177" spans="1:21" x14ac:dyDescent="0.25">
      <c r="A177">
        <v>175</v>
      </c>
      <c r="B177">
        <v>53</v>
      </c>
      <c r="C177">
        <v>172</v>
      </c>
      <c r="D177">
        <v>8</v>
      </c>
      <c r="E177">
        <v>61</v>
      </c>
      <c r="F177">
        <v>48</v>
      </c>
      <c r="G177">
        <v>35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f t="shared" si="2"/>
        <v>1508</v>
      </c>
      <c r="U177">
        <f>Reward_Expert_Simple!$B177</f>
        <v>6126</v>
      </c>
    </row>
    <row r="178" spans="1:21" x14ac:dyDescent="0.25">
      <c r="A178">
        <v>176</v>
      </c>
      <c r="B178">
        <v>44</v>
      </c>
      <c r="C178">
        <v>285</v>
      </c>
      <c r="D178">
        <v>20</v>
      </c>
      <c r="E178">
        <v>89</v>
      </c>
      <c r="F178">
        <v>86</v>
      </c>
      <c r="G178">
        <v>22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f t="shared" si="2"/>
        <v>2184</v>
      </c>
      <c r="U178">
        <f>Reward_Expert_Simple!$B178</f>
        <v>2947</v>
      </c>
    </row>
    <row r="179" spans="1:21" x14ac:dyDescent="0.25">
      <c r="A179">
        <v>177</v>
      </c>
      <c r="B179">
        <v>35</v>
      </c>
      <c r="C179">
        <v>179</v>
      </c>
      <c r="D179">
        <v>14</v>
      </c>
      <c r="E179">
        <v>42</v>
      </c>
      <c r="F179">
        <v>54</v>
      </c>
      <c r="G179">
        <v>14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f t="shared" si="2"/>
        <v>1352</v>
      </c>
      <c r="U179">
        <f>Reward_Expert_Simple!$B179</f>
        <v>6887</v>
      </c>
    </row>
    <row r="180" spans="1:21" x14ac:dyDescent="0.25">
      <c r="A180">
        <v>178</v>
      </c>
      <c r="B180">
        <v>50</v>
      </c>
      <c r="C180">
        <v>160</v>
      </c>
      <c r="D180">
        <v>11</v>
      </c>
      <c r="E180">
        <v>66</v>
      </c>
      <c r="F180">
        <v>53</v>
      </c>
      <c r="G180">
        <v>14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f t="shared" si="2"/>
        <v>1416</v>
      </c>
      <c r="U180">
        <f>Reward_Expert_Simple!$B180</f>
        <v>4608</v>
      </c>
    </row>
    <row r="181" spans="1:21" x14ac:dyDescent="0.25">
      <c r="A181">
        <v>179</v>
      </c>
      <c r="B181">
        <v>32</v>
      </c>
      <c r="C181">
        <v>189</v>
      </c>
      <c r="D181">
        <v>22</v>
      </c>
      <c r="E181">
        <v>62</v>
      </c>
      <c r="F181">
        <v>48</v>
      </c>
      <c r="G181">
        <v>11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f t="shared" si="2"/>
        <v>1456</v>
      </c>
      <c r="U181">
        <f>Reward_Expert_Simple!$B181</f>
        <v>5256</v>
      </c>
    </row>
    <row r="182" spans="1:21" x14ac:dyDescent="0.25">
      <c r="A182">
        <v>180</v>
      </c>
      <c r="B182">
        <v>47</v>
      </c>
      <c r="C182">
        <v>245</v>
      </c>
      <c r="D182">
        <v>13</v>
      </c>
      <c r="E182">
        <v>63</v>
      </c>
      <c r="F182">
        <v>58</v>
      </c>
      <c r="G182">
        <v>11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f t="shared" si="2"/>
        <v>1748</v>
      </c>
      <c r="U182">
        <f>Reward_Expert_Simple!$B182</f>
        <v>5501</v>
      </c>
    </row>
    <row r="183" spans="1:21" x14ac:dyDescent="0.25">
      <c r="A183">
        <v>181</v>
      </c>
      <c r="B183">
        <v>33</v>
      </c>
      <c r="C183">
        <v>144</v>
      </c>
      <c r="D183">
        <v>12</v>
      </c>
      <c r="E183">
        <v>63</v>
      </c>
      <c r="F183">
        <v>54</v>
      </c>
      <c r="G183">
        <v>10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f t="shared" si="2"/>
        <v>1264</v>
      </c>
      <c r="U183">
        <f>Reward_Expert_Simple!$B183</f>
        <v>2373</v>
      </c>
    </row>
    <row r="184" spans="1:21" x14ac:dyDescent="0.25">
      <c r="A184">
        <v>182</v>
      </c>
      <c r="B184">
        <v>44</v>
      </c>
      <c r="C184">
        <v>151</v>
      </c>
      <c r="D184">
        <v>14</v>
      </c>
      <c r="E184">
        <v>49</v>
      </c>
      <c r="F184">
        <v>45</v>
      </c>
      <c r="G184">
        <v>12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f t="shared" si="2"/>
        <v>1260</v>
      </c>
      <c r="U184">
        <f>Reward_Expert_Simple!$B184</f>
        <v>3553</v>
      </c>
    </row>
    <row r="185" spans="1:21" x14ac:dyDescent="0.25">
      <c r="A185">
        <v>183</v>
      </c>
      <c r="B185">
        <v>40</v>
      </c>
      <c r="C185">
        <v>195</v>
      </c>
      <c r="D185">
        <v>20</v>
      </c>
      <c r="E185">
        <v>51</v>
      </c>
      <c r="F185">
        <v>67</v>
      </c>
      <c r="G185">
        <v>20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f t="shared" si="2"/>
        <v>1572</v>
      </c>
      <c r="U185">
        <f>Reward_Expert_Simple!$B185</f>
        <v>7686</v>
      </c>
    </row>
    <row r="186" spans="1:21" x14ac:dyDescent="0.25">
      <c r="A186">
        <v>184</v>
      </c>
      <c r="B186">
        <v>49</v>
      </c>
      <c r="C186">
        <v>262</v>
      </c>
      <c r="D186">
        <v>19</v>
      </c>
      <c r="E186">
        <v>86</v>
      </c>
      <c r="F186">
        <v>105</v>
      </c>
      <c r="G186">
        <v>19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f t="shared" si="2"/>
        <v>2160</v>
      </c>
      <c r="U186">
        <f>Reward_Expert_Simple!$B186</f>
        <v>6180</v>
      </c>
    </row>
    <row r="187" spans="1:21" x14ac:dyDescent="0.25">
      <c r="A187">
        <v>185</v>
      </c>
      <c r="B187">
        <v>46</v>
      </c>
      <c r="C187">
        <v>200</v>
      </c>
      <c r="D187">
        <v>32</v>
      </c>
      <c r="E187">
        <v>99</v>
      </c>
      <c r="F187">
        <v>50</v>
      </c>
      <c r="G187">
        <v>35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f t="shared" si="2"/>
        <v>1848</v>
      </c>
      <c r="U187">
        <f>Reward_Expert_Simple!$B187</f>
        <v>4370</v>
      </c>
    </row>
    <row r="188" spans="1:21" x14ac:dyDescent="0.25">
      <c r="A188">
        <v>186</v>
      </c>
      <c r="B188">
        <v>51</v>
      </c>
      <c r="C188">
        <v>220</v>
      </c>
      <c r="D188">
        <v>33</v>
      </c>
      <c r="E188">
        <v>64</v>
      </c>
      <c r="F188">
        <v>89</v>
      </c>
      <c r="G188">
        <v>14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f t="shared" si="2"/>
        <v>1884</v>
      </c>
      <c r="U188">
        <f>Reward_Expert_Simple!$B188</f>
        <v>3408</v>
      </c>
    </row>
    <row r="189" spans="1:21" x14ac:dyDescent="0.25">
      <c r="A189">
        <v>187</v>
      </c>
      <c r="B189">
        <v>52</v>
      </c>
      <c r="C189">
        <v>223</v>
      </c>
      <c r="D189">
        <v>27</v>
      </c>
      <c r="E189">
        <v>54</v>
      </c>
      <c r="F189">
        <v>56</v>
      </c>
      <c r="G189">
        <v>28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f t="shared" si="2"/>
        <v>1760</v>
      </c>
      <c r="U189">
        <f>Reward_Expert_Simple!$B189</f>
        <v>5456</v>
      </c>
    </row>
    <row r="190" spans="1:21" x14ac:dyDescent="0.25">
      <c r="A190">
        <v>188</v>
      </c>
      <c r="B190">
        <v>56</v>
      </c>
      <c r="C190">
        <v>217</v>
      </c>
      <c r="D190">
        <v>17</v>
      </c>
      <c r="E190">
        <v>54</v>
      </c>
      <c r="F190">
        <v>56</v>
      </c>
      <c r="G190">
        <v>20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f t="shared" si="2"/>
        <v>1680</v>
      </c>
      <c r="U190">
        <f>Reward_Expert_Simple!$B190</f>
        <v>9117</v>
      </c>
    </row>
    <row r="191" spans="1:21" x14ac:dyDescent="0.25">
      <c r="A191">
        <v>189</v>
      </c>
      <c r="B191">
        <v>64</v>
      </c>
      <c r="C191">
        <v>308</v>
      </c>
      <c r="D191">
        <v>33</v>
      </c>
      <c r="E191">
        <v>96</v>
      </c>
      <c r="F191">
        <v>84</v>
      </c>
      <c r="G191">
        <v>30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f t="shared" si="2"/>
        <v>2460</v>
      </c>
      <c r="U191">
        <f>Reward_Expert_Simple!$B191</f>
        <v>8339</v>
      </c>
    </row>
    <row r="192" spans="1:21" x14ac:dyDescent="0.25">
      <c r="A192">
        <v>190</v>
      </c>
      <c r="B192">
        <v>44</v>
      </c>
      <c r="C192">
        <v>237</v>
      </c>
      <c r="D192">
        <v>15</v>
      </c>
      <c r="E192">
        <v>59</v>
      </c>
      <c r="F192">
        <v>58</v>
      </c>
      <c r="G192">
        <v>16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f t="shared" si="2"/>
        <v>1716</v>
      </c>
      <c r="U192">
        <f>Reward_Expert_Simple!$B192</f>
        <v>2218</v>
      </c>
    </row>
    <row r="193" spans="1:21" x14ac:dyDescent="0.25">
      <c r="A193">
        <v>191</v>
      </c>
      <c r="B193">
        <v>43</v>
      </c>
      <c r="C193">
        <v>121</v>
      </c>
      <c r="D193">
        <v>8</v>
      </c>
      <c r="E193">
        <v>42</v>
      </c>
      <c r="F193">
        <v>36</v>
      </c>
      <c r="G193">
        <v>4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f t="shared" si="2"/>
        <v>1016</v>
      </c>
      <c r="U193">
        <f>Reward_Expert_Simple!$B193</f>
        <v>2585</v>
      </c>
    </row>
    <row r="194" spans="1:21" x14ac:dyDescent="0.25">
      <c r="A194">
        <v>192</v>
      </c>
      <c r="B194">
        <v>34</v>
      </c>
      <c r="C194">
        <v>139</v>
      </c>
      <c r="D194">
        <v>20</v>
      </c>
      <c r="E194">
        <v>47</v>
      </c>
      <c r="F194">
        <v>46</v>
      </c>
      <c r="G194">
        <v>10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f t="shared" si="2"/>
        <v>1184</v>
      </c>
      <c r="U194">
        <f>Reward_Expert_Simple!$B194</f>
        <v>5236</v>
      </c>
    </row>
    <row r="195" spans="1:21" x14ac:dyDescent="0.25">
      <c r="A195">
        <v>193</v>
      </c>
      <c r="B195">
        <v>53</v>
      </c>
      <c r="C195">
        <v>214</v>
      </c>
      <c r="D195">
        <v>42</v>
      </c>
      <c r="E195">
        <v>74</v>
      </c>
      <c r="F195">
        <v>53</v>
      </c>
      <c r="G195">
        <v>20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f t="shared" ref="T195:T258" si="3">SUM(B195:S195)*4</f>
        <v>1824</v>
      </c>
      <c r="U195">
        <f>Reward_Expert_Simple!$B195</f>
        <v>2500</v>
      </c>
    </row>
    <row r="196" spans="1:21" x14ac:dyDescent="0.25">
      <c r="A196">
        <v>194</v>
      </c>
      <c r="B196">
        <v>36</v>
      </c>
      <c r="C196">
        <v>131</v>
      </c>
      <c r="D196">
        <v>14</v>
      </c>
      <c r="E196">
        <v>35</v>
      </c>
      <c r="F196">
        <v>34</v>
      </c>
      <c r="G196">
        <v>6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f t="shared" si="3"/>
        <v>1024</v>
      </c>
      <c r="U196">
        <f>Reward_Expert_Simple!$B196</f>
        <v>926</v>
      </c>
    </row>
    <row r="197" spans="1:21" x14ac:dyDescent="0.25">
      <c r="A197">
        <v>195</v>
      </c>
      <c r="B197">
        <v>44</v>
      </c>
      <c r="C197">
        <v>51</v>
      </c>
      <c r="D197">
        <v>3</v>
      </c>
      <c r="E197">
        <v>14</v>
      </c>
      <c r="F197">
        <v>19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f t="shared" si="3"/>
        <v>528</v>
      </c>
      <c r="U197">
        <f>Reward_Expert_Simple!$B197</f>
        <v>2596</v>
      </c>
    </row>
    <row r="198" spans="1:21" x14ac:dyDescent="0.25">
      <c r="A198">
        <v>196</v>
      </c>
      <c r="B198">
        <v>36</v>
      </c>
      <c r="C198">
        <v>125</v>
      </c>
      <c r="D198">
        <v>17</v>
      </c>
      <c r="E198">
        <v>29</v>
      </c>
      <c r="F198">
        <v>34</v>
      </c>
      <c r="G198">
        <v>6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f t="shared" si="3"/>
        <v>988</v>
      </c>
      <c r="U198">
        <f>Reward_Expert_Simple!$B198</f>
        <v>5442</v>
      </c>
    </row>
    <row r="199" spans="1:21" x14ac:dyDescent="0.25">
      <c r="A199">
        <v>197</v>
      </c>
      <c r="B199">
        <v>40</v>
      </c>
      <c r="C199">
        <v>215</v>
      </c>
      <c r="D199">
        <v>43</v>
      </c>
      <c r="E199">
        <v>80</v>
      </c>
      <c r="F199">
        <v>66</v>
      </c>
      <c r="G199">
        <v>47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f t="shared" si="3"/>
        <v>1964</v>
      </c>
      <c r="U199">
        <f>Reward_Expert_Simple!$B199</f>
        <v>3995</v>
      </c>
    </row>
    <row r="200" spans="1:21" x14ac:dyDescent="0.25">
      <c r="A200">
        <v>198</v>
      </c>
      <c r="B200">
        <v>47</v>
      </c>
      <c r="C200">
        <v>216</v>
      </c>
      <c r="D200">
        <v>17</v>
      </c>
      <c r="E200">
        <v>67</v>
      </c>
      <c r="F200">
        <v>58</v>
      </c>
      <c r="G200">
        <v>16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f t="shared" si="3"/>
        <v>1684</v>
      </c>
      <c r="U200">
        <f>Reward_Expert_Simple!$B200</f>
        <v>4485</v>
      </c>
    </row>
    <row r="201" spans="1:21" x14ac:dyDescent="0.25">
      <c r="A201">
        <v>199</v>
      </c>
      <c r="B201">
        <v>36</v>
      </c>
      <c r="C201">
        <v>225</v>
      </c>
      <c r="D201">
        <v>20</v>
      </c>
      <c r="E201">
        <v>69</v>
      </c>
      <c r="F201">
        <v>49</v>
      </c>
      <c r="G201">
        <v>17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f t="shared" si="3"/>
        <v>1664</v>
      </c>
      <c r="U201">
        <f>Reward_Expert_Simple!$B201</f>
        <v>1934</v>
      </c>
    </row>
    <row r="202" spans="1:21" x14ac:dyDescent="0.25">
      <c r="A202">
        <v>200</v>
      </c>
      <c r="B202">
        <v>40</v>
      </c>
      <c r="C202">
        <v>99</v>
      </c>
      <c r="D202">
        <v>11</v>
      </c>
      <c r="E202">
        <v>24</v>
      </c>
      <c r="F202">
        <v>24</v>
      </c>
      <c r="G202">
        <v>6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f t="shared" si="3"/>
        <v>816</v>
      </c>
      <c r="U202">
        <f>Reward_Expert_Simple!$B202</f>
        <v>5854</v>
      </c>
    </row>
    <row r="203" spans="1:21" x14ac:dyDescent="0.25">
      <c r="A203">
        <v>201</v>
      </c>
      <c r="B203">
        <v>59</v>
      </c>
      <c r="C203">
        <v>239</v>
      </c>
      <c r="D203">
        <v>19</v>
      </c>
      <c r="E203">
        <v>63</v>
      </c>
      <c r="F203">
        <v>69</v>
      </c>
      <c r="G203">
        <v>16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f t="shared" si="3"/>
        <v>1860</v>
      </c>
      <c r="U203">
        <f>Reward_Expert_Simple!$B203</f>
        <v>8397</v>
      </c>
    </row>
    <row r="204" spans="1:21" x14ac:dyDescent="0.25">
      <c r="A204">
        <v>202</v>
      </c>
      <c r="B204">
        <v>56</v>
      </c>
      <c r="C204">
        <v>224</v>
      </c>
      <c r="D204">
        <v>27</v>
      </c>
      <c r="E204">
        <v>77</v>
      </c>
      <c r="F204">
        <v>71</v>
      </c>
      <c r="G204">
        <v>13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f t="shared" si="3"/>
        <v>1872</v>
      </c>
      <c r="U204">
        <f>Reward_Expert_Simple!$B204</f>
        <v>5882</v>
      </c>
    </row>
    <row r="205" spans="1:21" x14ac:dyDescent="0.25">
      <c r="A205">
        <v>203</v>
      </c>
      <c r="B205">
        <v>49</v>
      </c>
      <c r="C205">
        <v>159</v>
      </c>
      <c r="D205">
        <v>15</v>
      </c>
      <c r="E205">
        <v>41</v>
      </c>
      <c r="F205">
        <v>33</v>
      </c>
      <c r="G205">
        <v>17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f t="shared" si="3"/>
        <v>1256</v>
      </c>
      <c r="U205">
        <f>Reward_Expert_Simple!$B205</f>
        <v>2095</v>
      </c>
    </row>
    <row r="206" spans="1:21" x14ac:dyDescent="0.25">
      <c r="A206">
        <v>204</v>
      </c>
      <c r="B206">
        <v>46</v>
      </c>
      <c r="C206">
        <v>104</v>
      </c>
      <c r="D206">
        <v>10</v>
      </c>
      <c r="E206">
        <v>61</v>
      </c>
      <c r="F206">
        <v>26</v>
      </c>
      <c r="G206">
        <v>10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f t="shared" si="3"/>
        <v>1028</v>
      </c>
      <c r="U206">
        <f>Reward_Expert_Simple!$B206</f>
        <v>1537</v>
      </c>
    </row>
    <row r="207" spans="1:21" x14ac:dyDescent="0.25">
      <c r="A207">
        <v>205</v>
      </c>
      <c r="B207">
        <v>40</v>
      </c>
      <c r="C207">
        <v>92</v>
      </c>
      <c r="D207">
        <v>11</v>
      </c>
      <c r="E207">
        <v>37</v>
      </c>
      <c r="F207">
        <v>44</v>
      </c>
      <c r="G207">
        <v>10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f t="shared" si="3"/>
        <v>936</v>
      </c>
      <c r="U207">
        <f>Reward_Expert_Simple!$B207</f>
        <v>3813</v>
      </c>
    </row>
    <row r="208" spans="1:21" x14ac:dyDescent="0.25">
      <c r="A208">
        <v>206</v>
      </c>
      <c r="B208">
        <v>39</v>
      </c>
      <c r="C208">
        <v>101</v>
      </c>
      <c r="D208">
        <v>13</v>
      </c>
      <c r="E208">
        <v>29</v>
      </c>
      <c r="F208">
        <v>39</v>
      </c>
      <c r="G208">
        <v>11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f t="shared" si="3"/>
        <v>928</v>
      </c>
      <c r="U208">
        <f>Reward_Expert_Simple!$B208</f>
        <v>4122</v>
      </c>
    </row>
    <row r="209" spans="1:21" x14ac:dyDescent="0.25">
      <c r="A209">
        <v>207</v>
      </c>
      <c r="B209">
        <v>50</v>
      </c>
      <c r="C209">
        <v>183</v>
      </c>
      <c r="D209">
        <v>18</v>
      </c>
      <c r="E209">
        <v>40</v>
      </c>
      <c r="F209">
        <v>51</v>
      </c>
      <c r="G209">
        <v>17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f t="shared" si="3"/>
        <v>1436</v>
      </c>
      <c r="U209">
        <f>Reward_Expert_Simple!$B209</f>
        <v>2522</v>
      </c>
    </row>
    <row r="210" spans="1:21" x14ac:dyDescent="0.25">
      <c r="A210">
        <v>208</v>
      </c>
      <c r="B210">
        <v>36</v>
      </c>
      <c r="C210">
        <v>138</v>
      </c>
      <c r="D210">
        <v>8</v>
      </c>
      <c r="E210">
        <v>32</v>
      </c>
      <c r="F210">
        <v>30</v>
      </c>
      <c r="G210">
        <v>8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f t="shared" si="3"/>
        <v>1008</v>
      </c>
      <c r="U210">
        <f>Reward_Expert_Simple!$B210</f>
        <v>2603</v>
      </c>
    </row>
    <row r="211" spans="1:21" x14ac:dyDescent="0.25">
      <c r="A211">
        <v>209</v>
      </c>
      <c r="B211">
        <v>42</v>
      </c>
      <c r="C211">
        <v>122</v>
      </c>
      <c r="D211">
        <v>13</v>
      </c>
      <c r="E211">
        <v>42</v>
      </c>
      <c r="F211">
        <v>42</v>
      </c>
      <c r="G211">
        <v>11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f t="shared" si="3"/>
        <v>1088</v>
      </c>
      <c r="U211">
        <f>Reward_Expert_Simple!$B211</f>
        <v>9633</v>
      </c>
    </row>
    <row r="212" spans="1:21" x14ac:dyDescent="0.25">
      <c r="A212">
        <v>210</v>
      </c>
      <c r="B212">
        <v>50</v>
      </c>
      <c r="C212">
        <v>313</v>
      </c>
      <c r="D212">
        <v>19</v>
      </c>
      <c r="E212">
        <v>79</v>
      </c>
      <c r="F212">
        <v>75</v>
      </c>
      <c r="G212">
        <v>13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f t="shared" si="3"/>
        <v>2196</v>
      </c>
      <c r="U212">
        <f>Reward_Expert_Simple!$B212</f>
        <v>5400</v>
      </c>
    </row>
    <row r="213" spans="1:21" x14ac:dyDescent="0.25">
      <c r="A213">
        <v>211</v>
      </c>
      <c r="B213">
        <v>63</v>
      </c>
      <c r="C213">
        <v>256</v>
      </c>
      <c r="D213">
        <v>23</v>
      </c>
      <c r="E213">
        <v>72</v>
      </c>
      <c r="F213">
        <v>52</v>
      </c>
      <c r="G213">
        <v>18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f t="shared" si="3"/>
        <v>1936</v>
      </c>
      <c r="U213">
        <f>Reward_Expert_Simple!$B213</f>
        <v>5925</v>
      </c>
    </row>
    <row r="214" spans="1:21" x14ac:dyDescent="0.25">
      <c r="A214">
        <v>212</v>
      </c>
      <c r="B214">
        <v>43</v>
      </c>
      <c r="C214">
        <v>141</v>
      </c>
      <c r="D214">
        <v>23</v>
      </c>
      <c r="E214">
        <v>60</v>
      </c>
      <c r="F214">
        <v>64</v>
      </c>
      <c r="G214">
        <v>15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f t="shared" si="3"/>
        <v>1384</v>
      </c>
      <c r="U214">
        <f>Reward_Expert_Simple!$B214</f>
        <v>1174</v>
      </c>
    </row>
    <row r="215" spans="1:21" x14ac:dyDescent="0.25">
      <c r="A215">
        <v>213</v>
      </c>
      <c r="B215">
        <v>51</v>
      </c>
      <c r="C215">
        <v>0</v>
      </c>
      <c r="D215">
        <v>6</v>
      </c>
      <c r="E215">
        <v>140</v>
      </c>
      <c r="F215">
        <v>89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f t="shared" si="3"/>
        <v>1144</v>
      </c>
      <c r="U215">
        <f>Reward_Expert_Simple!$B215</f>
        <v>459</v>
      </c>
    </row>
    <row r="216" spans="1:21" x14ac:dyDescent="0.25">
      <c r="A216">
        <v>214</v>
      </c>
      <c r="B216">
        <v>54</v>
      </c>
      <c r="C216">
        <v>0</v>
      </c>
      <c r="D216">
        <v>3</v>
      </c>
      <c r="E216">
        <v>78</v>
      </c>
      <c r="F216">
        <v>67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f t="shared" si="3"/>
        <v>808</v>
      </c>
      <c r="U216">
        <f>Reward_Expert_Simple!$B216</f>
        <v>3112</v>
      </c>
    </row>
    <row r="217" spans="1:21" x14ac:dyDescent="0.25">
      <c r="A217">
        <v>215</v>
      </c>
      <c r="B217">
        <v>91</v>
      </c>
      <c r="C217">
        <v>0</v>
      </c>
      <c r="D217">
        <v>3</v>
      </c>
      <c r="E217">
        <v>80</v>
      </c>
      <c r="F217">
        <v>61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f t="shared" si="3"/>
        <v>940</v>
      </c>
      <c r="U217">
        <f>Reward_Expert_Simple!$B217</f>
        <v>1742</v>
      </c>
    </row>
    <row r="218" spans="1:21" x14ac:dyDescent="0.25">
      <c r="A218">
        <v>216</v>
      </c>
      <c r="B218">
        <v>169</v>
      </c>
      <c r="C218">
        <v>0</v>
      </c>
      <c r="D218">
        <v>16</v>
      </c>
      <c r="E218">
        <v>92</v>
      </c>
      <c r="F218">
        <v>80</v>
      </c>
      <c r="G218">
        <v>18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f t="shared" si="3"/>
        <v>1500</v>
      </c>
      <c r="U218">
        <f>Reward_Expert_Simple!$B218</f>
        <v>6968</v>
      </c>
    </row>
    <row r="219" spans="1:21" x14ac:dyDescent="0.25">
      <c r="A219">
        <v>217</v>
      </c>
      <c r="B219">
        <v>222</v>
      </c>
      <c r="C219">
        <v>80</v>
      </c>
      <c r="D219">
        <v>18</v>
      </c>
      <c r="E219">
        <v>90</v>
      </c>
      <c r="F219">
        <v>87</v>
      </c>
      <c r="G219">
        <v>21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f t="shared" si="3"/>
        <v>2072</v>
      </c>
      <c r="U219">
        <f>Reward_Expert_Simple!$B219</f>
        <v>2159</v>
      </c>
    </row>
    <row r="220" spans="1:21" x14ac:dyDescent="0.25">
      <c r="A220">
        <v>218</v>
      </c>
      <c r="B220">
        <v>67</v>
      </c>
      <c r="C220">
        <v>52</v>
      </c>
      <c r="D220">
        <v>10</v>
      </c>
      <c r="E220">
        <v>33</v>
      </c>
      <c r="F220">
        <v>36</v>
      </c>
      <c r="G220">
        <v>18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f t="shared" si="3"/>
        <v>864</v>
      </c>
      <c r="U220">
        <f>Reward_Expert_Simple!$B220</f>
        <v>211</v>
      </c>
    </row>
    <row r="221" spans="1:21" x14ac:dyDescent="0.25">
      <c r="A221">
        <v>219</v>
      </c>
      <c r="B221">
        <v>37</v>
      </c>
      <c r="C221">
        <v>44</v>
      </c>
      <c r="D221">
        <v>7</v>
      </c>
      <c r="E221">
        <v>30</v>
      </c>
      <c r="F221">
        <v>18</v>
      </c>
      <c r="G221">
        <v>4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f t="shared" si="3"/>
        <v>560</v>
      </c>
      <c r="U221">
        <f>Reward_Expert_Simple!$B221</f>
        <v>155</v>
      </c>
    </row>
    <row r="222" spans="1:21" x14ac:dyDescent="0.25">
      <c r="A222">
        <v>220</v>
      </c>
      <c r="B222">
        <v>129</v>
      </c>
      <c r="C222">
        <v>0</v>
      </c>
      <c r="D222">
        <v>147</v>
      </c>
      <c r="E222">
        <v>51</v>
      </c>
      <c r="F222">
        <v>50</v>
      </c>
      <c r="G222">
        <v>116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f t="shared" si="3"/>
        <v>1972</v>
      </c>
      <c r="U222">
        <f>Reward_Expert_Simple!$B222</f>
        <v>637</v>
      </c>
    </row>
    <row r="223" spans="1:21" x14ac:dyDescent="0.25">
      <c r="A223">
        <v>221</v>
      </c>
      <c r="B223">
        <v>59</v>
      </c>
      <c r="C223">
        <v>28</v>
      </c>
      <c r="D223">
        <v>52</v>
      </c>
      <c r="E223">
        <v>38</v>
      </c>
      <c r="F223">
        <v>24</v>
      </c>
      <c r="G223">
        <v>26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f t="shared" si="3"/>
        <v>908</v>
      </c>
      <c r="U223">
        <f>Reward_Expert_Simple!$B223</f>
        <v>180</v>
      </c>
    </row>
    <row r="224" spans="1:21" x14ac:dyDescent="0.25">
      <c r="A224">
        <v>222</v>
      </c>
      <c r="B224">
        <v>89</v>
      </c>
      <c r="C224">
        <v>0</v>
      </c>
      <c r="D224">
        <v>29</v>
      </c>
      <c r="E224">
        <v>87</v>
      </c>
      <c r="F224">
        <v>55</v>
      </c>
      <c r="G224">
        <v>28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f t="shared" si="3"/>
        <v>1152</v>
      </c>
      <c r="U224">
        <f>Reward_Expert_Simple!$B224</f>
        <v>195</v>
      </c>
    </row>
    <row r="225" spans="1:21" x14ac:dyDescent="0.25">
      <c r="A225">
        <v>223</v>
      </c>
      <c r="B225">
        <v>34</v>
      </c>
      <c r="C225">
        <v>0</v>
      </c>
      <c r="D225">
        <v>11</v>
      </c>
      <c r="E225">
        <v>25</v>
      </c>
      <c r="F225">
        <v>7</v>
      </c>
      <c r="G225">
        <v>2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f t="shared" si="3"/>
        <v>316</v>
      </c>
      <c r="U225">
        <f>Reward_Expert_Simple!$B225</f>
        <v>919</v>
      </c>
    </row>
    <row r="226" spans="1:21" x14ac:dyDescent="0.25">
      <c r="A226">
        <v>224</v>
      </c>
      <c r="B226">
        <v>74</v>
      </c>
      <c r="C226">
        <v>33</v>
      </c>
      <c r="D226">
        <v>30</v>
      </c>
      <c r="E226">
        <v>72</v>
      </c>
      <c r="F226">
        <v>47</v>
      </c>
      <c r="G226">
        <v>44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f t="shared" si="3"/>
        <v>1200</v>
      </c>
      <c r="U226">
        <f>Reward_Expert_Simple!$B226</f>
        <v>229</v>
      </c>
    </row>
    <row r="227" spans="1:21" x14ac:dyDescent="0.25">
      <c r="A227">
        <v>225</v>
      </c>
      <c r="B227">
        <v>49</v>
      </c>
      <c r="C227">
        <v>19</v>
      </c>
      <c r="D227">
        <v>42</v>
      </c>
      <c r="E227">
        <v>40</v>
      </c>
      <c r="F227">
        <v>28</v>
      </c>
      <c r="G227">
        <v>23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f t="shared" si="3"/>
        <v>804</v>
      </c>
      <c r="U227">
        <f>Reward_Expert_Simple!$B227</f>
        <v>2624</v>
      </c>
    </row>
    <row r="228" spans="1:21" x14ac:dyDescent="0.25">
      <c r="A228">
        <v>226</v>
      </c>
      <c r="B228">
        <v>50</v>
      </c>
      <c r="C228">
        <v>132</v>
      </c>
      <c r="D228">
        <v>65</v>
      </c>
      <c r="E228">
        <v>49</v>
      </c>
      <c r="F228">
        <v>48</v>
      </c>
      <c r="G228">
        <v>56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f t="shared" si="3"/>
        <v>1600</v>
      </c>
      <c r="U228">
        <f>Reward_Expert_Simple!$B228</f>
        <v>3978</v>
      </c>
    </row>
    <row r="229" spans="1:21" x14ac:dyDescent="0.25">
      <c r="A229">
        <v>227</v>
      </c>
      <c r="B229">
        <v>34</v>
      </c>
      <c r="C229">
        <v>149</v>
      </c>
      <c r="D229">
        <v>57</v>
      </c>
      <c r="E229">
        <v>21</v>
      </c>
      <c r="F229">
        <v>43</v>
      </c>
      <c r="G229">
        <v>49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f t="shared" si="3"/>
        <v>1412</v>
      </c>
      <c r="U229">
        <f>Reward_Expert_Simple!$B229</f>
        <v>2763</v>
      </c>
    </row>
    <row r="230" spans="1:21" x14ac:dyDescent="0.25">
      <c r="A230">
        <v>228</v>
      </c>
      <c r="B230">
        <v>53</v>
      </c>
      <c r="C230">
        <v>188</v>
      </c>
      <c r="D230">
        <v>36</v>
      </c>
      <c r="E230">
        <v>38</v>
      </c>
      <c r="F230">
        <v>83</v>
      </c>
      <c r="G230">
        <v>82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f t="shared" si="3"/>
        <v>1920</v>
      </c>
      <c r="U230">
        <f>Reward_Expert_Simple!$B230</f>
        <v>6237</v>
      </c>
    </row>
    <row r="231" spans="1:21" x14ac:dyDescent="0.25">
      <c r="A231">
        <v>229</v>
      </c>
      <c r="B231">
        <v>56</v>
      </c>
      <c r="C231">
        <v>174</v>
      </c>
      <c r="D231">
        <v>73</v>
      </c>
      <c r="E231">
        <v>44</v>
      </c>
      <c r="F231">
        <v>68</v>
      </c>
      <c r="G231">
        <v>88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f t="shared" si="3"/>
        <v>2012</v>
      </c>
      <c r="U231">
        <f>Reward_Expert_Simple!$B231</f>
        <v>2172</v>
      </c>
    </row>
    <row r="232" spans="1:21" x14ac:dyDescent="0.25">
      <c r="A232">
        <v>230</v>
      </c>
      <c r="B232">
        <v>61</v>
      </c>
      <c r="C232">
        <v>169</v>
      </c>
      <c r="D232">
        <v>14</v>
      </c>
      <c r="E232">
        <v>49</v>
      </c>
      <c r="F232">
        <v>44</v>
      </c>
      <c r="G232">
        <v>13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f t="shared" si="3"/>
        <v>1400</v>
      </c>
      <c r="U232">
        <f>Reward_Expert_Simple!$B232</f>
        <v>4663</v>
      </c>
    </row>
    <row r="233" spans="1:21" x14ac:dyDescent="0.25">
      <c r="A233">
        <v>231</v>
      </c>
      <c r="B233">
        <v>40</v>
      </c>
      <c r="C233">
        <v>225</v>
      </c>
      <c r="D233">
        <v>28</v>
      </c>
      <c r="E233">
        <v>70</v>
      </c>
      <c r="F233">
        <v>89</v>
      </c>
      <c r="G233">
        <v>28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f t="shared" si="3"/>
        <v>1920</v>
      </c>
      <c r="U233">
        <f>Reward_Expert_Simple!$B233</f>
        <v>3497</v>
      </c>
    </row>
    <row r="234" spans="1:21" x14ac:dyDescent="0.25">
      <c r="A234">
        <v>232</v>
      </c>
      <c r="B234">
        <v>39</v>
      </c>
      <c r="C234">
        <v>127</v>
      </c>
      <c r="D234">
        <v>17</v>
      </c>
      <c r="E234">
        <v>39</v>
      </c>
      <c r="F234">
        <v>60</v>
      </c>
      <c r="G234">
        <v>11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f t="shared" si="3"/>
        <v>1172</v>
      </c>
      <c r="U234">
        <f>Reward_Expert_Simple!$B234</f>
        <v>1364</v>
      </c>
    </row>
    <row r="235" spans="1:21" x14ac:dyDescent="0.25">
      <c r="A235">
        <v>233</v>
      </c>
      <c r="B235">
        <v>39</v>
      </c>
      <c r="C235">
        <v>44</v>
      </c>
      <c r="D235">
        <v>5</v>
      </c>
      <c r="E235">
        <v>35</v>
      </c>
      <c r="F235">
        <v>41</v>
      </c>
      <c r="G235">
        <v>22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f t="shared" si="3"/>
        <v>744</v>
      </c>
      <c r="U235">
        <f>Reward_Expert_Simple!$B235</f>
        <v>4077</v>
      </c>
    </row>
    <row r="236" spans="1:21" x14ac:dyDescent="0.25">
      <c r="A236">
        <v>234</v>
      </c>
      <c r="B236">
        <v>35</v>
      </c>
      <c r="C236">
        <v>133</v>
      </c>
      <c r="D236">
        <v>18</v>
      </c>
      <c r="E236">
        <v>49</v>
      </c>
      <c r="F236">
        <v>72</v>
      </c>
      <c r="G236">
        <v>10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f t="shared" si="3"/>
        <v>1268</v>
      </c>
      <c r="U236">
        <f>Reward_Expert_Simple!$B236</f>
        <v>4470</v>
      </c>
    </row>
    <row r="237" spans="1:21" x14ac:dyDescent="0.25">
      <c r="A237">
        <v>235</v>
      </c>
      <c r="B237">
        <v>50</v>
      </c>
      <c r="C237">
        <v>154</v>
      </c>
      <c r="D237">
        <v>27</v>
      </c>
      <c r="E237">
        <v>45</v>
      </c>
      <c r="F237">
        <v>90</v>
      </c>
      <c r="G237">
        <v>29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f t="shared" si="3"/>
        <v>1580</v>
      </c>
      <c r="U237">
        <f>Reward_Expert_Simple!$B237</f>
        <v>3390</v>
      </c>
    </row>
    <row r="238" spans="1:21" x14ac:dyDescent="0.25">
      <c r="A238">
        <v>236</v>
      </c>
      <c r="B238">
        <v>46</v>
      </c>
      <c r="C238">
        <v>209</v>
      </c>
      <c r="D238">
        <v>38</v>
      </c>
      <c r="E238">
        <v>77</v>
      </c>
      <c r="F238">
        <v>92</v>
      </c>
      <c r="G238">
        <v>44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f t="shared" si="3"/>
        <v>2024</v>
      </c>
      <c r="U238">
        <f>Reward_Expert_Simple!$B238</f>
        <v>6960</v>
      </c>
    </row>
    <row r="239" spans="1:21" x14ac:dyDescent="0.25">
      <c r="A239">
        <v>237</v>
      </c>
      <c r="B239">
        <v>51</v>
      </c>
      <c r="C239">
        <v>196</v>
      </c>
      <c r="D239">
        <v>22</v>
      </c>
      <c r="E239">
        <v>57</v>
      </c>
      <c r="F239">
        <v>75</v>
      </c>
      <c r="G239">
        <v>18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f t="shared" si="3"/>
        <v>1676</v>
      </c>
      <c r="U239">
        <f>Reward_Expert_Simple!$B239</f>
        <v>2546</v>
      </c>
    </row>
    <row r="240" spans="1:21" x14ac:dyDescent="0.25">
      <c r="A240">
        <v>238</v>
      </c>
      <c r="B240">
        <v>48</v>
      </c>
      <c r="C240">
        <v>136</v>
      </c>
      <c r="D240">
        <v>16</v>
      </c>
      <c r="E240">
        <v>50</v>
      </c>
      <c r="F240">
        <v>46</v>
      </c>
      <c r="G240">
        <v>23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f t="shared" si="3"/>
        <v>1276</v>
      </c>
      <c r="U240">
        <f>Reward_Expert_Simple!$B240</f>
        <v>5694</v>
      </c>
    </row>
    <row r="241" spans="1:21" x14ac:dyDescent="0.25">
      <c r="A241">
        <v>239</v>
      </c>
      <c r="B241">
        <v>53</v>
      </c>
      <c r="C241">
        <v>124</v>
      </c>
      <c r="D241">
        <v>16</v>
      </c>
      <c r="E241">
        <v>70</v>
      </c>
      <c r="F241">
        <v>56</v>
      </c>
      <c r="G241">
        <v>17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f t="shared" si="3"/>
        <v>1344</v>
      </c>
      <c r="U241">
        <f>Reward_Expert_Simple!$B241</f>
        <v>9482</v>
      </c>
    </row>
    <row r="242" spans="1:21" x14ac:dyDescent="0.25">
      <c r="A242">
        <v>240</v>
      </c>
      <c r="B242">
        <v>59</v>
      </c>
      <c r="C242">
        <v>271</v>
      </c>
      <c r="D242">
        <v>35</v>
      </c>
      <c r="E242">
        <v>79</v>
      </c>
      <c r="F242">
        <v>78</v>
      </c>
      <c r="G242">
        <v>27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f t="shared" si="3"/>
        <v>2196</v>
      </c>
      <c r="U242">
        <f>Reward_Expert_Simple!$B242</f>
        <v>3175</v>
      </c>
    </row>
    <row r="243" spans="1:21" x14ac:dyDescent="0.25">
      <c r="A243">
        <v>241</v>
      </c>
      <c r="B243">
        <v>58</v>
      </c>
      <c r="C243">
        <v>164</v>
      </c>
      <c r="D243">
        <v>22</v>
      </c>
      <c r="E243">
        <v>65</v>
      </c>
      <c r="F243">
        <v>49</v>
      </c>
      <c r="G243">
        <v>20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f t="shared" si="3"/>
        <v>1512</v>
      </c>
      <c r="U243">
        <f>Reward_Expert_Simple!$B243</f>
        <v>5699</v>
      </c>
    </row>
    <row r="244" spans="1:21" x14ac:dyDescent="0.25">
      <c r="A244">
        <v>242</v>
      </c>
      <c r="B244">
        <v>57</v>
      </c>
      <c r="C244">
        <v>194</v>
      </c>
      <c r="D244">
        <v>26</v>
      </c>
      <c r="E244">
        <v>86</v>
      </c>
      <c r="F244">
        <v>76</v>
      </c>
      <c r="G244">
        <v>48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f t="shared" si="3"/>
        <v>1948</v>
      </c>
      <c r="U244">
        <f>Reward_Expert_Simple!$B244</f>
        <v>2577</v>
      </c>
    </row>
    <row r="245" spans="1:21" x14ac:dyDescent="0.25">
      <c r="A245">
        <v>243</v>
      </c>
      <c r="B245">
        <v>44</v>
      </c>
      <c r="C245">
        <v>82</v>
      </c>
      <c r="D245">
        <v>15</v>
      </c>
      <c r="E245">
        <v>29</v>
      </c>
      <c r="F245">
        <v>35</v>
      </c>
      <c r="G245">
        <v>13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f t="shared" si="3"/>
        <v>872</v>
      </c>
      <c r="U245">
        <f>Reward_Expert_Simple!$B245</f>
        <v>3654</v>
      </c>
    </row>
    <row r="246" spans="1:21" x14ac:dyDescent="0.25">
      <c r="A246">
        <v>244</v>
      </c>
      <c r="B246">
        <v>52</v>
      </c>
      <c r="C246">
        <v>148</v>
      </c>
      <c r="D246">
        <v>36</v>
      </c>
      <c r="E246">
        <v>79</v>
      </c>
      <c r="F246">
        <v>62</v>
      </c>
      <c r="G246">
        <v>69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f t="shared" si="3"/>
        <v>1784</v>
      </c>
      <c r="U246">
        <f>Reward_Expert_Simple!$B246</f>
        <v>5410</v>
      </c>
    </row>
    <row r="247" spans="1:21" x14ac:dyDescent="0.25">
      <c r="A247">
        <v>245</v>
      </c>
      <c r="B247">
        <v>68</v>
      </c>
      <c r="C247">
        <v>186</v>
      </c>
      <c r="D247">
        <v>28</v>
      </c>
      <c r="E247">
        <v>58</v>
      </c>
      <c r="F247">
        <v>49</v>
      </c>
      <c r="G247">
        <v>14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f t="shared" si="3"/>
        <v>1612</v>
      </c>
      <c r="U247">
        <f>Reward_Expert_Simple!$B247</f>
        <v>1173</v>
      </c>
    </row>
    <row r="248" spans="1:21" x14ac:dyDescent="0.25">
      <c r="A248">
        <v>246</v>
      </c>
      <c r="B248">
        <v>45</v>
      </c>
      <c r="C248">
        <v>72</v>
      </c>
      <c r="D248">
        <v>6</v>
      </c>
      <c r="E248">
        <v>38</v>
      </c>
      <c r="F248">
        <v>30</v>
      </c>
      <c r="G248">
        <v>7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f t="shared" si="3"/>
        <v>792</v>
      </c>
      <c r="U248">
        <f>Reward_Expert_Simple!$B248</f>
        <v>7121</v>
      </c>
    </row>
    <row r="249" spans="1:21" x14ac:dyDescent="0.25">
      <c r="A249">
        <v>247</v>
      </c>
      <c r="B249">
        <v>50</v>
      </c>
      <c r="C249">
        <v>296</v>
      </c>
      <c r="D249">
        <v>35</v>
      </c>
      <c r="E249">
        <v>99</v>
      </c>
      <c r="F249">
        <v>97</v>
      </c>
      <c r="G249">
        <v>44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f t="shared" si="3"/>
        <v>2484</v>
      </c>
      <c r="U249">
        <f>Reward_Expert_Simple!$B249</f>
        <v>3252</v>
      </c>
    </row>
    <row r="250" spans="1:21" x14ac:dyDescent="0.25">
      <c r="A250">
        <v>248</v>
      </c>
      <c r="B250">
        <v>49</v>
      </c>
      <c r="C250">
        <v>133</v>
      </c>
      <c r="D250">
        <v>15</v>
      </c>
      <c r="E250">
        <v>50</v>
      </c>
      <c r="F250">
        <v>53</v>
      </c>
      <c r="G250">
        <v>15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f t="shared" si="3"/>
        <v>1260</v>
      </c>
      <c r="U250">
        <f>Reward_Expert_Simple!$B250</f>
        <v>3246</v>
      </c>
    </row>
    <row r="251" spans="1:21" x14ac:dyDescent="0.25">
      <c r="A251">
        <v>249</v>
      </c>
      <c r="B251">
        <v>44</v>
      </c>
      <c r="C251">
        <v>156</v>
      </c>
      <c r="D251">
        <v>24</v>
      </c>
      <c r="E251">
        <v>44</v>
      </c>
      <c r="F251">
        <v>58</v>
      </c>
      <c r="G251">
        <v>11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f t="shared" si="3"/>
        <v>1348</v>
      </c>
      <c r="U251">
        <f>Reward_Expert_Simple!$B251</f>
        <v>6369</v>
      </c>
    </row>
    <row r="252" spans="1:21" x14ac:dyDescent="0.25">
      <c r="A252">
        <v>250</v>
      </c>
      <c r="B252">
        <v>47</v>
      </c>
      <c r="C252">
        <v>206</v>
      </c>
      <c r="D252">
        <v>25</v>
      </c>
      <c r="E252">
        <v>42</v>
      </c>
      <c r="F252">
        <v>39</v>
      </c>
      <c r="G252">
        <v>16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f t="shared" si="3"/>
        <v>1500</v>
      </c>
      <c r="U252">
        <f>Reward_Expert_Simple!$B252</f>
        <v>8442</v>
      </c>
    </row>
    <row r="253" spans="1:21" x14ac:dyDescent="0.25">
      <c r="A253">
        <v>251</v>
      </c>
      <c r="B253">
        <v>64</v>
      </c>
      <c r="C253">
        <v>330</v>
      </c>
      <c r="D253">
        <v>35</v>
      </c>
      <c r="E253">
        <v>68</v>
      </c>
      <c r="F253">
        <v>146</v>
      </c>
      <c r="G253">
        <v>20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f t="shared" si="3"/>
        <v>2652</v>
      </c>
      <c r="U253">
        <f>Reward_Expert_Simple!$B253</f>
        <v>1182</v>
      </c>
    </row>
    <row r="254" spans="1:21" x14ac:dyDescent="0.25">
      <c r="A254">
        <v>252</v>
      </c>
      <c r="B254">
        <v>47</v>
      </c>
      <c r="C254">
        <v>130</v>
      </c>
      <c r="D254">
        <v>21</v>
      </c>
      <c r="E254">
        <v>40</v>
      </c>
      <c r="F254">
        <v>56</v>
      </c>
      <c r="G254">
        <v>13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f t="shared" si="3"/>
        <v>1228</v>
      </c>
      <c r="U254">
        <f>Reward_Expert_Simple!$B254</f>
        <v>1449</v>
      </c>
    </row>
    <row r="255" spans="1:21" x14ac:dyDescent="0.25">
      <c r="A255">
        <v>253</v>
      </c>
      <c r="B255">
        <v>34</v>
      </c>
      <c r="C255">
        <v>130</v>
      </c>
      <c r="D255">
        <v>10</v>
      </c>
      <c r="E255">
        <v>22</v>
      </c>
      <c r="F255">
        <v>41</v>
      </c>
      <c r="G255">
        <v>7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f t="shared" si="3"/>
        <v>976</v>
      </c>
      <c r="U255">
        <f>Reward_Expert_Simple!$B255</f>
        <v>2673</v>
      </c>
    </row>
    <row r="256" spans="1:21" x14ac:dyDescent="0.25">
      <c r="A256">
        <v>254</v>
      </c>
      <c r="B256">
        <v>40</v>
      </c>
      <c r="C256">
        <v>128</v>
      </c>
      <c r="D256">
        <v>24</v>
      </c>
      <c r="E256">
        <v>23</v>
      </c>
      <c r="F256">
        <v>64</v>
      </c>
      <c r="G256">
        <v>9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f t="shared" si="3"/>
        <v>1152</v>
      </c>
      <c r="U256">
        <f>Reward_Expert_Simple!$B256</f>
        <v>4930</v>
      </c>
    </row>
    <row r="257" spans="1:21" x14ac:dyDescent="0.25">
      <c r="A257">
        <v>255</v>
      </c>
      <c r="B257">
        <v>34</v>
      </c>
      <c r="C257">
        <v>156</v>
      </c>
      <c r="D257">
        <v>13</v>
      </c>
      <c r="E257">
        <v>48</v>
      </c>
      <c r="F257">
        <v>55</v>
      </c>
      <c r="G257">
        <v>9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f t="shared" si="3"/>
        <v>1260</v>
      </c>
      <c r="U257">
        <f>Reward_Expert_Simple!$B257</f>
        <v>2682</v>
      </c>
    </row>
    <row r="258" spans="1:21" x14ac:dyDescent="0.25">
      <c r="A258">
        <v>256</v>
      </c>
      <c r="B258">
        <v>58</v>
      </c>
      <c r="C258">
        <v>229</v>
      </c>
      <c r="D258">
        <v>35</v>
      </c>
      <c r="E258">
        <v>73</v>
      </c>
      <c r="F258">
        <v>78</v>
      </c>
      <c r="G258">
        <v>36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f t="shared" si="3"/>
        <v>2036</v>
      </c>
      <c r="U258">
        <f>Reward_Expert_Simple!$B258</f>
        <v>2931</v>
      </c>
    </row>
    <row r="259" spans="1:21" x14ac:dyDescent="0.25">
      <c r="A259">
        <v>257</v>
      </c>
      <c r="B259">
        <v>47</v>
      </c>
      <c r="C259">
        <v>164</v>
      </c>
      <c r="D259">
        <v>38</v>
      </c>
      <c r="E259">
        <v>71</v>
      </c>
      <c r="F259">
        <v>69</v>
      </c>
      <c r="G259">
        <v>21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f t="shared" ref="T259:T303" si="4">SUM(B259:S259)*4</f>
        <v>1640</v>
      </c>
      <c r="U259">
        <f>Reward_Expert_Simple!$B259</f>
        <v>2905</v>
      </c>
    </row>
    <row r="260" spans="1:21" x14ac:dyDescent="0.25">
      <c r="A260">
        <v>258</v>
      </c>
      <c r="B260">
        <v>51</v>
      </c>
      <c r="C260">
        <v>176</v>
      </c>
      <c r="D260">
        <v>16</v>
      </c>
      <c r="E260">
        <v>64</v>
      </c>
      <c r="F260">
        <v>63</v>
      </c>
      <c r="G260">
        <v>15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f t="shared" si="4"/>
        <v>1540</v>
      </c>
      <c r="U260">
        <f>Reward_Expert_Simple!$B260</f>
        <v>2918</v>
      </c>
    </row>
    <row r="261" spans="1:21" x14ac:dyDescent="0.25">
      <c r="A261">
        <v>259</v>
      </c>
      <c r="B261">
        <v>36</v>
      </c>
      <c r="C261">
        <v>136</v>
      </c>
      <c r="D261">
        <v>19</v>
      </c>
      <c r="E261">
        <v>50</v>
      </c>
      <c r="F261">
        <v>49</v>
      </c>
      <c r="G261">
        <v>17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f t="shared" si="4"/>
        <v>1228</v>
      </c>
      <c r="U261">
        <f>Reward_Expert_Simple!$B261</f>
        <v>4479</v>
      </c>
    </row>
    <row r="262" spans="1:21" x14ac:dyDescent="0.25">
      <c r="A262">
        <v>260</v>
      </c>
      <c r="B262">
        <v>60</v>
      </c>
      <c r="C262">
        <v>306</v>
      </c>
      <c r="D262">
        <v>23</v>
      </c>
      <c r="E262">
        <v>81</v>
      </c>
      <c r="F262">
        <v>78</v>
      </c>
      <c r="G262">
        <v>17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f t="shared" si="4"/>
        <v>2260</v>
      </c>
      <c r="U262">
        <f>Reward_Expert_Simple!$B262</f>
        <v>5818</v>
      </c>
    </row>
    <row r="263" spans="1:21" x14ac:dyDescent="0.25">
      <c r="A263">
        <v>261</v>
      </c>
      <c r="B263">
        <v>45</v>
      </c>
      <c r="C263">
        <v>209</v>
      </c>
      <c r="D263">
        <v>18</v>
      </c>
      <c r="E263">
        <v>74</v>
      </c>
      <c r="F263">
        <v>52</v>
      </c>
      <c r="G263">
        <v>11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f t="shared" si="4"/>
        <v>1636</v>
      </c>
      <c r="U263">
        <f>Reward_Expert_Simple!$B263</f>
        <v>8665</v>
      </c>
    </row>
    <row r="264" spans="1:21" x14ac:dyDescent="0.25">
      <c r="A264">
        <v>262</v>
      </c>
      <c r="B264">
        <v>52</v>
      </c>
      <c r="C264">
        <v>306</v>
      </c>
      <c r="D264">
        <v>34</v>
      </c>
      <c r="E264">
        <v>100</v>
      </c>
      <c r="F264">
        <v>111</v>
      </c>
      <c r="G264">
        <v>20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f t="shared" si="4"/>
        <v>2492</v>
      </c>
      <c r="U264">
        <f>Reward_Expert_Simple!$B264</f>
        <v>1664</v>
      </c>
    </row>
    <row r="265" spans="1:21" x14ac:dyDescent="0.25">
      <c r="A265">
        <v>263</v>
      </c>
      <c r="B265">
        <v>39</v>
      </c>
      <c r="C265">
        <v>152</v>
      </c>
      <c r="D265">
        <v>19</v>
      </c>
      <c r="E265">
        <v>60</v>
      </c>
      <c r="F265">
        <v>67</v>
      </c>
      <c r="G265">
        <v>15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f t="shared" si="4"/>
        <v>1408</v>
      </c>
      <c r="U265">
        <f>Reward_Expert_Simple!$B265</f>
        <v>4766</v>
      </c>
    </row>
    <row r="266" spans="1:21" x14ac:dyDescent="0.25">
      <c r="A266">
        <v>264</v>
      </c>
      <c r="B266">
        <v>43</v>
      </c>
      <c r="C266">
        <v>178</v>
      </c>
      <c r="D266">
        <v>26</v>
      </c>
      <c r="E266">
        <v>51</v>
      </c>
      <c r="F266">
        <v>45</v>
      </c>
      <c r="G266">
        <v>15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f t="shared" si="4"/>
        <v>1432</v>
      </c>
      <c r="U266">
        <f>Reward_Expert_Simple!$B266</f>
        <v>4194</v>
      </c>
    </row>
    <row r="267" spans="1:21" x14ac:dyDescent="0.25">
      <c r="A267">
        <v>265</v>
      </c>
      <c r="B267">
        <v>41</v>
      </c>
      <c r="C267">
        <v>140</v>
      </c>
      <c r="D267">
        <v>5</v>
      </c>
      <c r="E267">
        <v>46</v>
      </c>
      <c r="F267">
        <v>45</v>
      </c>
      <c r="G267">
        <v>7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f t="shared" si="4"/>
        <v>1136</v>
      </c>
      <c r="U267">
        <f>Reward_Expert_Simple!$B267</f>
        <v>4765</v>
      </c>
    </row>
    <row r="268" spans="1:21" x14ac:dyDescent="0.25">
      <c r="A268">
        <v>266</v>
      </c>
      <c r="B268">
        <v>57</v>
      </c>
      <c r="C268">
        <v>190</v>
      </c>
      <c r="D268">
        <v>29</v>
      </c>
      <c r="E268">
        <v>60</v>
      </c>
      <c r="F268">
        <v>51</v>
      </c>
      <c r="G268">
        <v>16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f t="shared" si="4"/>
        <v>1612</v>
      </c>
      <c r="U268">
        <f>Reward_Expert_Simple!$B268</f>
        <v>3383</v>
      </c>
    </row>
    <row r="269" spans="1:21" x14ac:dyDescent="0.25">
      <c r="A269">
        <v>267</v>
      </c>
      <c r="B269">
        <v>69</v>
      </c>
      <c r="C269">
        <v>224</v>
      </c>
      <c r="D269">
        <v>19</v>
      </c>
      <c r="E269">
        <v>120</v>
      </c>
      <c r="F269">
        <v>80</v>
      </c>
      <c r="G269">
        <v>19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f t="shared" si="4"/>
        <v>2124</v>
      </c>
      <c r="U269">
        <f>Reward_Expert_Simple!$B269</f>
        <v>3872</v>
      </c>
    </row>
    <row r="270" spans="1:21" x14ac:dyDescent="0.25">
      <c r="A270">
        <v>268</v>
      </c>
      <c r="B270">
        <v>48</v>
      </c>
      <c r="C270">
        <v>176</v>
      </c>
      <c r="D270">
        <v>26</v>
      </c>
      <c r="E270">
        <v>63</v>
      </c>
      <c r="F270">
        <v>57</v>
      </c>
      <c r="G270">
        <v>26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f t="shared" si="4"/>
        <v>1584</v>
      </c>
      <c r="U270">
        <f>Reward_Expert_Simple!$B270</f>
        <v>14575</v>
      </c>
    </row>
    <row r="271" spans="1:21" x14ac:dyDescent="0.25">
      <c r="A271">
        <v>269</v>
      </c>
      <c r="B271">
        <v>59</v>
      </c>
      <c r="C271">
        <v>333</v>
      </c>
      <c r="D271">
        <v>27</v>
      </c>
      <c r="E271">
        <v>134</v>
      </c>
      <c r="F271">
        <v>97</v>
      </c>
      <c r="G271">
        <v>25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f t="shared" si="4"/>
        <v>2700</v>
      </c>
      <c r="U271">
        <f>Reward_Expert_Simple!$B271</f>
        <v>5860</v>
      </c>
    </row>
    <row r="272" spans="1:21" x14ac:dyDescent="0.25">
      <c r="A272">
        <v>270</v>
      </c>
      <c r="B272">
        <v>41</v>
      </c>
      <c r="C272">
        <v>282</v>
      </c>
      <c r="D272">
        <v>21</v>
      </c>
      <c r="E272">
        <v>76</v>
      </c>
      <c r="F272">
        <v>77</v>
      </c>
      <c r="G272">
        <v>17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f t="shared" si="4"/>
        <v>2056</v>
      </c>
      <c r="U272">
        <f>Reward_Expert_Simple!$B272</f>
        <v>3395</v>
      </c>
    </row>
    <row r="273" spans="1:21" x14ac:dyDescent="0.25">
      <c r="A273">
        <v>271</v>
      </c>
      <c r="B273">
        <v>44</v>
      </c>
      <c r="C273">
        <v>160</v>
      </c>
      <c r="D273">
        <v>19</v>
      </c>
      <c r="E273">
        <v>42</v>
      </c>
      <c r="F273">
        <v>34</v>
      </c>
      <c r="G273">
        <v>16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f t="shared" si="4"/>
        <v>1260</v>
      </c>
      <c r="U273">
        <f>Reward_Expert_Simple!$B273</f>
        <v>1288</v>
      </c>
    </row>
    <row r="274" spans="1:21" x14ac:dyDescent="0.25">
      <c r="A274">
        <v>272</v>
      </c>
      <c r="B274">
        <v>35</v>
      </c>
      <c r="C274">
        <v>81</v>
      </c>
      <c r="D274">
        <v>6</v>
      </c>
      <c r="E274">
        <v>26</v>
      </c>
      <c r="F274">
        <v>24</v>
      </c>
      <c r="G274">
        <v>2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f t="shared" si="4"/>
        <v>696</v>
      </c>
      <c r="U274">
        <f>Reward_Expert_Simple!$B274</f>
        <v>8197</v>
      </c>
    </row>
    <row r="275" spans="1:21" x14ac:dyDescent="0.25">
      <c r="A275">
        <v>273</v>
      </c>
      <c r="B275">
        <v>47</v>
      </c>
      <c r="C275">
        <v>291</v>
      </c>
      <c r="D275">
        <v>30</v>
      </c>
      <c r="E275">
        <v>64</v>
      </c>
      <c r="F275">
        <v>69</v>
      </c>
      <c r="G275">
        <v>22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f t="shared" si="4"/>
        <v>2092</v>
      </c>
      <c r="U275">
        <f>Reward_Expert_Simple!$B275</f>
        <v>4199</v>
      </c>
    </row>
    <row r="276" spans="1:21" x14ac:dyDescent="0.25">
      <c r="A276">
        <v>274</v>
      </c>
      <c r="B276">
        <v>37</v>
      </c>
      <c r="C276">
        <v>196</v>
      </c>
      <c r="D276">
        <v>16</v>
      </c>
      <c r="E276">
        <v>44</v>
      </c>
      <c r="F276">
        <v>74</v>
      </c>
      <c r="G276">
        <v>15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f t="shared" si="4"/>
        <v>1528</v>
      </c>
      <c r="U276">
        <f>Reward_Expert_Simple!$B276</f>
        <v>7897</v>
      </c>
    </row>
    <row r="277" spans="1:21" x14ac:dyDescent="0.25">
      <c r="A277">
        <v>275</v>
      </c>
      <c r="B277">
        <v>46</v>
      </c>
      <c r="C277">
        <v>211</v>
      </c>
      <c r="D277">
        <v>20</v>
      </c>
      <c r="E277">
        <v>61</v>
      </c>
      <c r="F277">
        <v>54</v>
      </c>
      <c r="G277">
        <v>10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f t="shared" si="4"/>
        <v>1608</v>
      </c>
      <c r="U277">
        <f>Reward_Expert_Simple!$B277</f>
        <v>5360</v>
      </c>
    </row>
    <row r="278" spans="1:21" x14ac:dyDescent="0.25">
      <c r="A278">
        <v>276</v>
      </c>
      <c r="B278">
        <v>49</v>
      </c>
      <c r="C278">
        <v>226</v>
      </c>
      <c r="D278">
        <v>29</v>
      </c>
      <c r="E278">
        <v>58</v>
      </c>
      <c r="F278">
        <v>46</v>
      </c>
      <c r="G278">
        <v>18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f t="shared" si="4"/>
        <v>1704</v>
      </c>
      <c r="U278">
        <f>Reward_Expert_Simple!$B278</f>
        <v>3834</v>
      </c>
    </row>
    <row r="279" spans="1:21" x14ac:dyDescent="0.25">
      <c r="A279">
        <v>277</v>
      </c>
      <c r="B279">
        <v>44</v>
      </c>
      <c r="C279">
        <v>201</v>
      </c>
      <c r="D279">
        <v>23</v>
      </c>
      <c r="E279">
        <v>51</v>
      </c>
      <c r="F279">
        <v>51</v>
      </c>
      <c r="G279">
        <v>14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f t="shared" si="4"/>
        <v>1536</v>
      </c>
      <c r="U279">
        <f>Reward_Expert_Simple!$B279</f>
        <v>3106</v>
      </c>
    </row>
    <row r="280" spans="1:21" x14ac:dyDescent="0.25">
      <c r="A280">
        <v>278</v>
      </c>
      <c r="B280">
        <v>49</v>
      </c>
      <c r="C280">
        <v>149</v>
      </c>
      <c r="D280">
        <v>23</v>
      </c>
      <c r="E280">
        <v>35</v>
      </c>
      <c r="F280">
        <v>30</v>
      </c>
      <c r="G280">
        <v>17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f t="shared" si="4"/>
        <v>1212</v>
      </c>
      <c r="U280">
        <f>Reward_Expert_Simple!$B280</f>
        <v>8805</v>
      </c>
    </row>
    <row r="281" spans="1:21" x14ac:dyDescent="0.25">
      <c r="A281">
        <v>279</v>
      </c>
      <c r="B281">
        <v>54</v>
      </c>
      <c r="C281">
        <v>252</v>
      </c>
      <c r="D281">
        <v>24</v>
      </c>
      <c r="E281">
        <v>72</v>
      </c>
      <c r="F281">
        <v>107</v>
      </c>
      <c r="G281">
        <v>31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f t="shared" si="4"/>
        <v>2160</v>
      </c>
      <c r="U281">
        <f>Reward_Expert_Simple!$B281</f>
        <v>4284</v>
      </c>
    </row>
    <row r="282" spans="1:21" x14ac:dyDescent="0.25">
      <c r="A282">
        <v>280</v>
      </c>
      <c r="B282">
        <v>43</v>
      </c>
      <c r="C282">
        <v>185</v>
      </c>
      <c r="D282">
        <v>9</v>
      </c>
      <c r="E282">
        <v>47</v>
      </c>
      <c r="F282">
        <v>44</v>
      </c>
      <c r="G282">
        <v>13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f t="shared" si="4"/>
        <v>1364</v>
      </c>
      <c r="U282">
        <f>Reward_Expert_Simple!$B282</f>
        <v>2374</v>
      </c>
    </row>
    <row r="283" spans="1:21" x14ac:dyDescent="0.25">
      <c r="A283">
        <v>281</v>
      </c>
      <c r="B283">
        <v>35</v>
      </c>
      <c r="C283">
        <v>102</v>
      </c>
      <c r="D283">
        <v>7</v>
      </c>
      <c r="E283">
        <v>25</v>
      </c>
      <c r="F283">
        <v>21</v>
      </c>
      <c r="G283">
        <v>4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f t="shared" si="4"/>
        <v>776</v>
      </c>
      <c r="U283">
        <f>Reward_Expert_Simple!$B283</f>
        <v>4048</v>
      </c>
    </row>
    <row r="284" spans="1:21" x14ac:dyDescent="0.25">
      <c r="A284">
        <v>282</v>
      </c>
      <c r="B284">
        <v>49</v>
      </c>
      <c r="C284">
        <v>220</v>
      </c>
      <c r="D284">
        <v>29</v>
      </c>
      <c r="E284">
        <v>58</v>
      </c>
      <c r="F284">
        <v>57</v>
      </c>
      <c r="G284">
        <v>26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f t="shared" si="4"/>
        <v>1756</v>
      </c>
      <c r="U284">
        <f>Reward_Expert_Simple!$B284</f>
        <v>3594</v>
      </c>
    </row>
    <row r="285" spans="1:21" x14ac:dyDescent="0.25">
      <c r="A285">
        <v>283</v>
      </c>
      <c r="B285">
        <v>33</v>
      </c>
      <c r="C285">
        <v>118</v>
      </c>
      <c r="D285">
        <v>11</v>
      </c>
      <c r="E285">
        <v>37</v>
      </c>
      <c r="F285">
        <v>28</v>
      </c>
      <c r="G285">
        <v>6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f t="shared" si="4"/>
        <v>932</v>
      </c>
      <c r="U285">
        <f>Reward_Expert_Simple!$B285</f>
        <v>8117</v>
      </c>
    </row>
    <row r="286" spans="1:21" x14ac:dyDescent="0.25">
      <c r="A286">
        <v>284</v>
      </c>
      <c r="B286">
        <v>71</v>
      </c>
      <c r="C286">
        <v>368</v>
      </c>
      <c r="D286">
        <v>32</v>
      </c>
      <c r="E286">
        <v>99</v>
      </c>
      <c r="F286">
        <v>88</v>
      </c>
      <c r="G286">
        <v>30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f t="shared" si="4"/>
        <v>2752</v>
      </c>
      <c r="U286">
        <f>Reward_Expert_Simple!$B286</f>
        <v>2433</v>
      </c>
    </row>
    <row r="287" spans="1:21" x14ac:dyDescent="0.25">
      <c r="A287">
        <v>285</v>
      </c>
      <c r="B287">
        <v>44</v>
      </c>
      <c r="C287">
        <v>94</v>
      </c>
      <c r="D287">
        <v>18</v>
      </c>
      <c r="E287">
        <v>49</v>
      </c>
      <c r="F287">
        <v>28</v>
      </c>
      <c r="G287">
        <v>9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f t="shared" si="4"/>
        <v>968</v>
      </c>
      <c r="U287">
        <f>Reward_Expert_Simple!$B287</f>
        <v>4133</v>
      </c>
    </row>
    <row r="288" spans="1:21" x14ac:dyDescent="0.25">
      <c r="A288">
        <v>286</v>
      </c>
      <c r="B288">
        <v>60</v>
      </c>
      <c r="C288">
        <v>96</v>
      </c>
      <c r="D288">
        <v>17</v>
      </c>
      <c r="E288">
        <v>48</v>
      </c>
      <c r="F288">
        <v>21</v>
      </c>
      <c r="G288">
        <v>38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f t="shared" si="4"/>
        <v>1120</v>
      </c>
      <c r="U288">
        <f>Reward_Expert_Simple!$B288</f>
        <v>8019</v>
      </c>
    </row>
    <row r="289" spans="1:21" x14ac:dyDescent="0.25">
      <c r="A289">
        <v>287</v>
      </c>
      <c r="B289">
        <v>53</v>
      </c>
      <c r="C289">
        <v>284</v>
      </c>
      <c r="D289">
        <v>21</v>
      </c>
      <c r="E289">
        <v>90</v>
      </c>
      <c r="F289">
        <v>102</v>
      </c>
      <c r="G289">
        <v>23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f t="shared" si="4"/>
        <v>2292</v>
      </c>
      <c r="U289">
        <f>Reward_Expert_Simple!$B289</f>
        <v>2800</v>
      </c>
    </row>
    <row r="290" spans="1:21" x14ac:dyDescent="0.25">
      <c r="A290">
        <v>288</v>
      </c>
      <c r="B290">
        <v>40</v>
      </c>
      <c r="C290">
        <v>190</v>
      </c>
      <c r="D290">
        <v>15</v>
      </c>
      <c r="E290">
        <v>79</v>
      </c>
      <c r="F290">
        <v>40</v>
      </c>
      <c r="G290">
        <v>10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f t="shared" si="4"/>
        <v>1496</v>
      </c>
      <c r="U290">
        <f>Reward_Expert_Simple!$B290</f>
        <v>2639</v>
      </c>
    </row>
    <row r="291" spans="1:21" x14ac:dyDescent="0.25">
      <c r="A291">
        <v>289</v>
      </c>
      <c r="B291">
        <v>38</v>
      </c>
      <c r="C291">
        <v>218</v>
      </c>
      <c r="D291">
        <v>15</v>
      </c>
      <c r="E291">
        <v>54</v>
      </c>
      <c r="F291">
        <v>64</v>
      </c>
      <c r="G291">
        <v>11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f t="shared" si="4"/>
        <v>1600</v>
      </c>
      <c r="U291">
        <f>Reward_Expert_Simple!$B291</f>
        <v>2039</v>
      </c>
    </row>
    <row r="292" spans="1:21" x14ac:dyDescent="0.25">
      <c r="A292">
        <v>290</v>
      </c>
      <c r="B292">
        <v>48</v>
      </c>
      <c r="C292">
        <v>159</v>
      </c>
      <c r="D292">
        <v>15</v>
      </c>
      <c r="E292">
        <v>30</v>
      </c>
      <c r="F292">
        <v>24</v>
      </c>
      <c r="G292">
        <v>19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f t="shared" si="4"/>
        <v>1180</v>
      </c>
      <c r="U292">
        <f>Reward_Expert_Simple!$B292</f>
        <v>4307</v>
      </c>
    </row>
    <row r="293" spans="1:21" x14ac:dyDescent="0.25">
      <c r="A293">
        <v>291</v>
      </c>
      <c r="B293">
        <v>56</v>
      </c>
      <c r="C293">
        <v>237</v>
      </c>
      <c r="D293">
        <v>29</v>
      </c>
      <c r="E293">
        <v>73</v>
      </c>
      <c r="F293">
        <v>75</v>
      </c>
      <c r="G293">
        <v>25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f t="shared" si="4"/>
        <v>1980</v>
      </c>
      <c r="U293">
        <f>Reward_Expert_Simple!$B293</f>
        <v>5165</v>
      </c>
    </row>
    <row r="294" spans="1:21" x14ac:dyDescent="0.25">
      <c r="A294">
        <v>292</v>
      </c>
      <c r="B294">
        <v>45</v>
      </c>
      <c r="C294">
        <v>194</v>
      </c>
      <c r="D294">
        <v>14</v>
      </c>
      <c r="E294">
        <v>55</v>
      </c>
      <c r="F294">
        <v>68</v>
      </c>
      <c r="G294">
        <v>11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f t="shared" si="4"/>
        <v>1548</v>
      </c>
      <c r="U294">
        <f>Reward_Expert_Simple!$B294</f>
        <v>6750</v>
      </c>
    </row>
    <row r="295" spans="1:21" x14ac:dyDescent="0.25">
      <c r="A295">
        <v>293</v>
      </c>
      <c r="B295">
        <v>48</v>
      </c>
      <c r="C295">
        <v>217</v>
      </c>
      <c r="D295">
        <v>13</v>
      </c>
      <c r="E295">
        <v>86</v>
      </c>
      <c r="F295">
        <v>63</v>
      </c>
      <c r="G295">
        <v>36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f t="shared" si="4"/>
        <v>1852</v>
      </c>
      <c r="U295">
        <f>Reward_Expert_Simple!$B295</f>
        <v>5317</v>
      </c>
    </row>
    <row r="296" spans="1:21" x14ac:dyDescent="0.25">
      <c r="A296">
        <v>294</v>
      </c>
      <c r="B296">
        <v>53</v>
      </c>
      <c r="C296">
        <v>118</v>
      </c>
      <c r="D296">
        <v>23</v>
      </c>
      <c r="E296">
        <v>40</v>
      </c>
      <c r="F296">
        <v>25</v>
      </c>
      <c r="G296">
        <v>35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f t="shared" si="4"/>
        <v>1176</v>
      </c>
      <c r="U296">
        <f>Reward_Expert_Simple!$B296</f>
        <v>4535</v>
      </c>
    </row>
    <row r="297" spans="1:21" x14ac:dyDescent="0.25">
      <c r="A297">
        <v>295</v>
      </c>
      <c r="B297">
        <v>46</v>
      </c>
      <c r="C297">
        <v>219</v>
      </c>
      <c r="D297">
        <v>18</v>
      </c>
      <c r="E297">
        <v>55</v>
      </c>
      <c r="F297">
        <v>66</v>
      </c>
      <c r="G297">
        <v>13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f t="shared" si="4"/>
        <v>1668</v>
      </c>
      <c r="U297">
        <f>Reward_Expert_Simple!$B297</f>
        <v>5558</v>
      </c>
    </row>
    <row r="298" spans="1:21" x14ac:dyDescent="0.25">
      <c r="A298">
        <v>296</v>
      </c>
      <c r="B298">
        <v>37</v>
      </c>
      <c r="C298">
        <v>203</v>
      </c>
      <c r="D298">
        <v>19</v>
      </c>
      <c r="E298">
        <v>44</v>
      </c>
      <c r="F298">
        <v>56</v>
      </c>
      <c r="G298">
        <v>14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f t="shared" si="4"/>
        <v>1492</v>
      </c>
      <c r="U298">
        <f>Reward_Expert_Simple!$B298</f>
        <v>3726</v>
      </c>
    </row>
    <row r="299" spans="1:21" x14ac:dyDescent="0.25">
      <c r="A299">
        <v>297</v>
      </c>
      <c r="B299">
        <v>36</v>
      </c>
      <c r="C299">
        <v>196</v>
      </c>
      <c r="D299">
        <v>21</v>
      </c>
      <c r="E299">
        <v>55</v>
      </c>
      <c r="F299">
        <v>63</v>
      </c>
      <c r="G299">
        <v>14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f t="shared" si="4"/>
        <v>1540</v>
      </c>
      <c r="U299">
        <f>Reward_Expert_Simple!$B299</f>
        <v>5629</v>
      </c>
    </row>
    <row r="300" spans="1:21" x14ac:dyDescent="0.25">
      <c r="A300">
        <v>298</v>
      </c>
      <c r="B300">
        <v>71</v>
      </c>
      <c r="C300">
        <v>229</v>
      </c>
      <c r="D300">
        <v>25</v>
      </c>
      <c r="E300">
        <v>91</v>
      </c>
      <c r="F300">
        <v>101</v>
      </c>
      <c r="G300">
        <v>63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f t="shared" si="4"/>
        <v>2320</v>
      </c>
      <c r="U300">
        <f>Reward_Expert_Simple!$B300</f>
        <v>8785</v>
      </c>
    </row>
    <row r="301" spans="1:21" x14ac:dyDescent="0.25">
      <c r="A301">
        <v>299</v>
      </c>
      <c r="B301">
        <v>49</v>
      </c>
      <c r="C301">
        <v>316</v>
      </c>
      <c r="D301">
        <v>25</v>
      </c>
      <c r="E301">
        <v>81</v>
      </c>
      <c r="F301">
        <v>96</v>
      </c>
      <c r="G301">
        <v>23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f t="shared" si="4"/>
        <v>2360</v>
      </c>
      <c r="U301">
        <f>Reward_Expert_Simple!$B301</f>
        <v>3104</v>
      </c>
    </row>
    <row r="302" spans="1:21" x14ac:dyDescent="0.25">
      <c r="A302">
        <v>300</v>
      </c>
      <c r="B302">
        <v>44</v>
      </c>
      <c r="C302">
        <v>166</v>
      </c>
      <c r="D302">
        <v>16</v>
      </c>
      <c r="E302">
        <v>50</v>
      </c>
      <c r="F302">
        <v>43</v>
      </c>
      <c r="G302">
        <v>15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f t="shared" si="4"/>
        <v>1336</v>
      </c>
      <c r="U302">
        <f>Reward_Expert_Simple!$B302</f>
        <v>2956</v>
      </c>
    </row>
    <row r="303" spans="1:21" x14ac:dyDescent="0.25">
      <c r="A303">
        <v>301</v>
      </c>
      <c r="B303">
        <v>41</v>
      </c>
      <c r="C303">
        <v>88</v>
      </c>
      <c r="D303">
        <v>24</v>
      </c>
      <c r="E303">
        <v>31</v>
      </c>
      <c r="F303">
        <v>24</v>
      </c>
      <c r="G303">
        <v>20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f t="shared" si="4"/>
        <v>912</v>
      </c>
      <c r="U303">
        <f>Reward_Expert_Simple!$B303</f>
        <v>0</v>
      </c>
    </row>
  </sheetData>
  <conditionalFormatting sqref="A2:U303">
    <cfRule type="expression" dxfId="4" priority="1">
      <formula>MOD(ROW()-2,10)=0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zoomScaleNormal="100" workbookViewId="0">
      <selection activeCell="B6" sqref="B6"/>
    </sheetView>
  </sheetViews>
  <sheetFormatPr baseColWidth="10" defaultRowHeight="15" x14ac:dyDescent="0.25"/>
  <sheetData>
    <row r="1" spans="1:41" x14ac:dyDescent="0.25">
      <c r="A1" s="5" t="s">
        <v>105</v>
      </c>
      <c r="B1" s="5"/>
      <c r="C1" s="5"/>
      <c r="D1" s="5"/>
      <c r="E1" s="5"/>
      <c r="F1" s="5"/>
      <c r="G1" s="5" t="s">
        <v>106</v>
      </c>
      <c r="H1" s="5"/>
      <c r="I1" s="5"/>
      <c r="J1" s="5"/>
      <c r="K1" s="5"/>
      <c r="L1" s="5" t="s">
        <v>1</v>
      </c>
      <c r="M1" s="5"/>
      <c r="N1" s="5"/>
      <c r="O1" s="5"/>
      <c r="P1" s="5"/>
      <c r="Q1" s="5" t="s">
        <v>2</v>
      </c>
      <c r="R1" s="5"/>
      <c r="S1" s="5"/>
      <c r="T1" s="5"/>
      <c r="U1" s="5"/>
      <c r="V1" s="5" t="s">
        <v>3</v>
      </c>
      <c r="W1" s="5"/>
      <c r="X1" s="5"/>
      <c r="Y1" s="5"/>
      <c r="Z1" s="5"/>
      <c r="AA1" s="5" t="s">
        <v>4</v>
      </c>
      <c r="AB1" s="5"/>
      <c r="AC1" s="5"/>
      <c r="AD1" s="5"/>
      <c r="AE1" s="5"/>
      <c r="AF1" s="5" t="s">
        <v>5</v>
      </c>
      <c r="AG1" s="5"/>
      <c r="AH1" s="5"/>
      <c r="AI1" s="5"/>
      <c r="AJ1" s="5"/>
      <c r="AK1" s="5" t="s">
        <v>6</v>
      </c>
      <c r="AL1" s="5"/>
      <c r="AM1" s="5"/>
      <c r="AN1" s="5"/>
      <c r="AO1" s="5"/>
    </row>
    <row r="2" spans="1:41" x14ac:dyDescent="0.25">
      <c r="A2" t="s">
        <v>101</v>
      </c>
      <c r="B2" t="s">
        <v>24</v>
      </c>
      <c r="C2" t="s">
        <v>102</v>
      </c>
      <c r="D2" t="s">
        <v>25</v>
      </c>
      <c r="E2" t="s">
        <v>103</v>
      </c>
      <c r="F2" t="s">
        <v>27</v>
      </c>
      <c r="G2" s="2" t="s">
        <v>24</v>
      </c>
      <c r="H2" s="2" t="s">
        <v>102</v>
      </c>
      <c r="I2" s="2" t="s">
        <v>25</v>
      </c>
      <c r="J2" s="2" t="s">
        <v>103</v>
      </c>
      <c r="K2" s="2" t="s">
        <v>27</v>
      </c>
      <c r="L2" s="2" t="s">
        <v>24</v>
      </c>
      <c r="M2" s="2" t="s">
        <v>102</v>
      </c>
      <c r="N2" s="2" t="s">
        <v>25</v>
      </c>
      <c r="O2" s="2" t="s">
        <v>103</v>
      </c>
      <c r="P2" s="2" t="s">
        <v>27</v>
      </c>
      <c r="Q2" s="2" t="s">
        <v>24</v>
      </c>
      <c r="R2" s="2" t="s">
        <v>102</v>
      </c>
      <c r="S2" s="2" t="s">
        <v>25</v>
      </c>
      <c r="T2" s="2" t="s">
        <v>103</v>
      </c>
      <c r="U2" s="2" t="s">
        <v>27</v>
      </c>
      <c r="V2" s="2" t="s">
        <v>24</v>
      </c>
      <c r="W2" s="2" t="s">
        <v>102</v>
      </c>
      <c r="X2" s="2" t="s">
        <v>25</v>
      </c>
      <c r="Y2" s="2" t="s">
        <v>103</v>
      </c>
      <c r="Z2" s="2" t="s">
        <v>27</v>
      </c>
      <c r="AA2" s="2" t="s">
        <v>24</v>
      </c>
      <c r="AB2" s="2" t="s">
        <v>102</v>
      </c>
      <c r="AC2" s="2" t="s">
        <v>25</v>
      </c>
      <c r="AD2" s="2" t="s">
        <v>103</v>
      </c>
      <c r="AE2" s="2" t="s">
        <v>27</v>
      </c>
      <c r="AF2" s="2" t="s">
        <v>24</v>
      </c>
      <c r="AG2" s="2" t="s">
        <v>102</v>
      </c>
      <c r="AH2" s="2" t="s">
        <v>25</v>
      </c>
      <c r="AI2" s="2" t="s">
        <v>103</v>
      </c>
      <c r="AJ2" s="2" t="s">
        <v>27</v>
      </c>
      <c r="AK2" s="2" t="s">
        <v>24</v>
      </c>
      <c r="AL2" s="2" t="s">
        <v>102</v>
      </c>
      <c r="AM2" s="2" t="s">
        <v>25</v>
      </c>
      <c r="AN2" s="2" t="s">
        <v>103</v>
      </c>
      <c r="AO2" s="2" t="s">
        <v>27</v>
      </c>
    </row>
    <row r="3" spans="1:41" x14ac:dyDescent="0.25">
      <c r="A3" t="s">
        <v>104</v>
      </c>
      <c r="B3">
        <f ca="1">Reward_Agent_Expert!G303</f>
        <v>165</v>
      </c>
      <c r="C3">
        <f ca="1">Reward_Agent_Expert!H303-Reward_Agent_Expert!G303</f>
        <v>2042</v>
      </c>
      <c r="D3" s="2">
        <f ca="1">Reward_Agent_Expert!I303-Reward_Agent_Expert!H303</f>
        <v>1307</v>
      </c>
      <c r="E3" s="2">
        <f ca="1">Reward_Agent_Expert!J303-Reward_Agent_Expert!I303</f>
        <v>1960.5</v>
      </c>
      <c r="F3" s="2">
        <f ca="1">Reward_Agent_Expert!K303-Reward_Agent_Expert!J303</f>
        <v>2967.5</v>
      </c>
      <c r="G3">
        <f>Expert_Aktionen!I42</f>
        <v>123</v>
      </c>
      <c r="H3">
        <f>Expert_Aktionen!I43</f>
        <v>154</v>
      </c>
      <c r="I3">
        <f>Expert_Aktionen!I44</f>
        <v>68.5</v>
      </c>
      <c r="J3">
        <f>Expert_Aktionen!I45</f>
        <v>144.25</v>
      </c>
      <c r="K3">
        <f>Expert_Aktionen!I46</f>
        <v>202.25</v>
      </c>
      <c r="L3">
        <f>Expert_Aktionen!B$42</f>
        <v>34</v>
      </c>
      <c r="M3" s="2">
        <f>Expert_Aktionen!B$43</f>
        <v>7</v>
      </c>
      <c r="N3" s="2">
        <f>Expert_Aktionen!B$44</f>
        <v>3.5</v>
      </c>
      <c r="O3" s="2">
        <f>Expert_Aktionen!B$45</f>
        <v>6.25</v>
      </c>
      <c r="P3" s="2">
        <f>Expert_Aktionen!B$46</f>
        <v>17.25</v>
      </c>
      <c r="Q3" s="2">
        <f>Expert_Aktionen!C$42</f>
        <v>46</v>
      </c>
      <c r="R3" s="2">
        <f>Expert_Aktionen!C$43</f>
        <v>69</v>
      </c>
      <c r="S3" s="2">
        <f>Expert_Aktionen!C$44</f>
        <v>47.5</v>
      </c>
      <c r="T3" s="2">
        <f>Expert_Aktionen!C$45</f>
        <v>51.25</v>
      </c>
      <c r="U3" s="2">
        <f>Expert_Aktionen!C$46</f>
        <v>158.25</v>
      </c>
      <c r="V3" s="2">
        <f>Expert_Aktionen!D$42</f>
        <v>4</v>
      </c>
      <c r="W3" s="2">
        <f>Expert_Aktionen!D$43</f>
        <v>7.75</v>
      </c>
      <c r="X3" s="2">
        <f>Expert_Aktionen!D$44</f>
        <v>5.25</v>
      </c>
      <c r="Y3" s="2">
        <f>Expert_Aktionen!D$45</f>
        <v>6</v>
      </c>
      <c r="Z3" s="2">
        <f>Expert_Aktionen!D$46</f>
        <v>34</v>
      </c>
      <c r="AA3" s="2">
        <f>Expert_Aktionen!E$42</f>
        <v>18</v>
      </c>
      <c r="AB3" s="2">
        <f>Expert_Aktionen!E$43</f>
        <v>24.75</v>
      </c>
      <c r="AC3" s="2">
        <f>Expert_Aktionen!E$44</f>
        <v>13.25</v>
      </c>
      <c r="AD3" s="2">
        <f>Expert_Aktionen!E$45</f>
        <v>23</v>
      </c>
      <c r="AE3" s="2">
        <f>Expert_Aktionen!E$46</f>
        <v>43</v>
      </c>
      <c r="AF3" s="2">
        <f>Expert_Aktionen!F$42</f>
        <v>17</v>
      </c>
      <c r="AG3" s="2">
        <f>Expert_Aktionen!F$43</f>
        <v>19.5</v>
      </c>
      <c r="AH3" s="2">
        <f>Expert_Aktionen!F$44</f>
        <v>10.5</v>
      </c>
      <c r="AI3" s="2">
        <f>Expert_Aktionen!F$45</f>
        <v>28.5</v>
      </c>
      <c r="AJ3" s="2">
        <f>Expert_Aktionen!F$46</f>
        <v>82.5</v>
      </c>
      <c r="AK3" s="2">
        <f>Expert_Aktionen!G$42</f>
        <v>2</v>
      </c>
      <c r="AL3" s="2">
        <f>Expert_Aktionen!G$43</f>
        <v>9</v>
      </c>
      <c r="AM3" s="2">
        <f>Expert_Aktionen!G$44</f>
        <v>3</v>
      </c>
      <c r="AN3" s="2">
        <f>Expert_Aktionen!G$45</f>
        <v>4.25</v>
      </c>
      <c r="AO3" s="2">
        <f>Expert_Aktionen!G$46</f>
        <v>12.75</v>
      </c>
    </row>
    <row r="4" spans="1:41" x14ac:dyDescent="0.25">
      <c r="A4" s="2">
        <v>74</v>
      </c>
      <c r="B4" s="2">
        <v>785</v>
      </c>
      <c r="C4" s="2">
        <v>911</v>
      </c>
      <c r="D4" s="2">
        <v>1055.5</v>
      </c>
      <c r="E4" s="2">
        <v>1266.25</v>
      </c>
      <c r="F4" s="2">
        <v>3918.25</v>
      </c>
      <c r="G4">
        <f>_xlfn.QUARTILE.INC(Duration_filtered!$B2:$AE2,0)</f>
        <v>176</v>
      </c>
      <c r="H4">
        <f>_xlfn.QUARTILE.INC(Duration_filtered!$B2:$AE2,1)-_xlfn.QUARTILE.INC(Duration_filtered!B$2:AE$2,0)</f>
        <v>61</v>
      </c>
      <c r="I4" s="2">
        <f>_xlfn.QUARTILE.INC(Duration_filtered!$B2:$AE2,2)-_xlfn.QUARTILE.INC(Duration_filtered!C$2:AF$2,1)</f>
        <v>54</v>
      </c>
      <c r="J4" s="2">
        <f>_xlfn.QUARTILE.INC(Duration_filtered!$B2:$AE2,3)-_xlfn.QUARTILE.INC(Duration_filtered!D$2:AG$2,2)</f>
        <v>33.5</v>
      </c>
      <c r="K4" s="2">
        <f>_xlfn.QUARTILE.INC(Duration_filtered!$B2:$AE2,4)-_xlfn.QUARTILE.INC(Duration_filtered!E$2:AH$2,3)</f>
        <v>80.5</v>
      </c>
      <c r="L4">
        <f>_xlfn.QUARTILE.INC('Aktion 0'!$B2:$AE2,0)</f>
        <v>1</v>
      </c>
      <c r="M4">
        <f>_xlfn.QUARTILE.INC('Aktion 0'!$B2:$AE2,1)-_xlfn.QUARTILE.INC('Aktion 0'!$B2:$AE2,0)</f>
        <v>15.5</v>
      </c>
      <c r="N4" s="2">
        <f>_xlfn.QUARTILE.INC('Aktion 0'!$B2:$AE2,2)-_xlfn.QUARTILE.INC('Aktion 0'!$B2:$AE2,1)</f>
        <v>11.5</v>
      </c>
      <c r="O4" s="2">
        <f>_xlfn.QUARTILE.INC('Aktion 0'!$B2:$AE2,3)-_xlfn.QUARTILE.INC('Aktion 0'!$B2:$AE2,2)</f>
        <v>14</v>
      </c>
      <c r="P4" s="2">
        <f>_xlfn.QUARTILE.INC('Aktion 0'!$B2:$AE2,4)-_xlfn.QUARTILE.INC('Aktion 0'!$B2:$AE2,3)</f>
        <v>49</v>
      </c>
      <c r="Q4" s="2">
        <f>_xlfn.QUARTILE.INC('Aktion 1'!$B2:$AE2,0)</f>
        <v>101</v>
      </c>
      <c r="R4" s="2">
        <f>_xlfn.QUARTILE.INC('Aktion 1'!$B2:$AE2,1)-_xlfn.QUARTILE.INC('Aktion 1'!$B2:$AE2,0)</f>
        <v>76.25</v>
      </c>
      <c r="S4" s="2">
        <f>_xlfn.QUARTILE.INC('Aktion 1'!$B2:$AE2,2)-_xlfn.QUARTILE.INC('Aktion 1'!$B2:$AE2,1)</f>
        <v>47.25</v>
      </c>
      <c r="T4" s="2">
        <f>_xlfn.QUARTILE.INC('Aktion 1'!$B2:$AE2,3)-_xlfn.QUARTILE.INC('Aktion 1'!$B2:$AE2,2)</f>
        <v>41.75</v>
      </c>
      <c r="U4" s="2">
        <f>_xlfn.QUARTILE.INC('Aktion 1'!$B2:$AE2,4)-_xlfn.QUARTILE.INC('Aktion 1'!$B2:$AE2,3)</f>
        <v>105.75</v>
      </c>
      <c r="V4" s="2">
        <f>_xlfn.QUARTILE.INC('Aktion 2'!$B2:$AE2,0)</f>
        <v>0</v>
      </c>
      <c r="W4" s="2">
        <f>_xlfn.QUARTILE.INC('Aktion 2'!$B2:$AE2,1)-_xlfn.QUARTILE.INC('Aktion 2'!$B2:$AE2,0)</f>
        <v>2</v>
      </c>
      <c r="X4" s="2">
        <f>_xlfn.QUARTILE.INC('Aktion 2'!$B2:$AE2,2)-_xlfn.QUARTILE.INC('Aktion 2'!$B2:$AE2,1)</f>
        <v>2</v>
      </c>
      <c r="Y4" s="2">
        <f>_xlfn.QUARTILE.INC('Aktion 2'!$B2:$AE2,3)-_xlfn.QUARTILE.INC('Aktion 2'!$B2:$AE2,2)</f>
        <v>1</v>
      </c>
      <c r="Z4" s="2">
        <f>_xlfn.QUARTILE.INC('Aktion 2'!$B2:$AE2,4)-_xlfn.QUARTILE.INC('Aktion 2'!$B2:$AE2,3)</f>
        <v>5</v>
      </c>
      <c r="AA4" s="2">
        <f>_xlfn.QUARTILE.INC('Aktion 3'!$B2:$AE2,0)</f>
        <v>2</v>
      </c>
      <c r="AB4" s="2">
        <f>_xlfn.QUARTILE.INC('Aktion 3'!$B2:$AE2,1)-_xlfn.QUARTILE.INC('Aktion 3'!$B2:$AE2,0)</f>
        <v>6.25</v>
      </c>
      <c r="AC4" s="2">
        <f>_xlfn.QUARTILE.INC('Aktion 3'!$B2:$AE2,2)-_xlfn.QUARTILE.INC('Aktion 3'!$B2:$AE2,1)</f>
        <v>5.25</v>
      </c>
      <c r="AD4" s="2">
        <f>_xlfn.QUARTILE.INC('Aktion 3'!$B2:$AE2,3)-_xlfn.QUARTILE.INC('Aktion 3'!$B2:$AE2,2)</f>
        <v>15.5</v>
      </c>
      <c r="AE4" s="2">
        <f>_xlfn.QUARTILE.INC('Aktion 3'!$B2:$AE2,4)-_xlfn.QUARTILE.INC('Aktion 3'!$B2:$AE2,3)</f>
        <v>40</v>
      </c>
      <c r="AF4" s="2">
        <f>_xlfn.QUARTILE.INC('Aktion 4'!$B2:$AE2,0)</f>
        <v>3</v>
      </c>
      <c r="AG4" s="2">
        <f>_xlfn.QUARTILE.INC('Aktion 4'!$B2:$AE2,1)-_xlfn.QUARTILE.INC('Aktion 4'!$B2:$AE2,0)</f>
        <v>3.25</v>
      </c>
      <c r="AH4" s="2">
        <f>_xlfn.QUARTILE.INC('Aktion 4'!$B2:$AE2,2)-_xlfn.QUARTILE.INC('Aktion 4'!$B2:$AE2,1)</f>
        <v>1.25</v>
      </c>
      <c r="AI4" s="2">
        <f>_xlfn.QUARTILE.INC('Aktion 4'!$B2:$AE2,3)-_xlfn.QUARTILE.INC('Aktion 4'!$B2:$AE2,2)</f>
        <v>1.5</v>
      </c>
      <c r="AJ4" s="2">
        <f>_xlfn.QUARTILE.INC('Aktion 4'!$B2:$AE2,4)-_xlfn.QUARTILE.INC('Aktion 4'!$B2:$AE2,3)</f>
        <v>17</v>
      </c>
      <c r="AK4" s="2">
        <f>_xlfn.QUARTILE.INC('Aktion 5'!$B2:$AE2,0)</f>
        <v>0</v>
      </c>
      <c r="AL4" s="2">
        <f>_xlfn.QUARTILE.INC('Aktion 5'!$B2:$AE2,1)-_xlfn.QUARTILE.INC('Aktion 5'!$B2:$AE2,0)</f>
        <v>0</v>
      </c>
      <c r="AM4" s="2">
        <f>_xlfn.QUARTILE.INC('Aktion 5'!$B2:$AE2,2)-_xlfn.QUARTILE.INC('Aktion 5'!$B2:$AE2,1)</f>
        <v>1</v>
      </c>
      <c r="AN4" s="2">
        <f>_xlfn.QUARTILE.INC('Aktion 5'!$B2:$AE2,3)-_xlfn.QUARTILE.INC('Aktion 5'!$B2:$AE2,2)</f>
        <v>2</v>
      </c>
      <c r="AO4" s="2">
        <f>_xlfn.QUARTILE.INC('Aktion 5'!$B2:$AE2,4)-_xlfn.QUARTILE.INC('Aktion 5'!$B2:$AE2,3)</f>
        <v>10</v>
      </c>
    </row>
    <row r="5" spans="1:41" x14ac:dyDescent="0.25">
      <c r="A5" s="2">
        <v>78</v>
      </c>
      <c r="B5" s="2">
        <v>1051</v>
      </c>
      <c r="C5" s="2">
        <v>1409.5</v>
      </c>
      <c r="D5" s="2">
        <v>387</v>
      </c>
      <c r="E5" s="2">
        <v>1603</v>
      </c>
      <c r="F5" s="2">
        <v>4040.5</v>
      </c>
      <c r="G5" s="2">
        <f>_xlfn.QUARTILE.INC(Duration_filtered!$B3:$AE3,0)</f>
        <v>187</v>
      </c>
      <c r="H5" s="2">
        <f>_xlfn.QUARTILE.INC(Duration_filtered!$B3:$AE3,1)-_xlfn.QUARTILE.INC(Duration_filtered!B$2:AE$2,0)</f>
        <v>113.5</v>
      </c>
      <c r="I5" s="2">
        <f>_xlfn.QUARTILE.INC(Duration_filtered!$B3:$AE3,2)-_xlfn.QUARTILE.INC(Duration_filtered!C$2:AF$2,1)</f>
        <v>91.5</v>
      </c>
      <c r="J5" s="2">
        <f>_xlfn.QUARTILE.INC(Duration_filtered!$B3:$AE3,3)-_xlfn.QUARTILE.INC(Duration_filtered!D$2:AG$2,2)</f>
        <v>62.5</v>
      </c>
      <c r="K5" s="2">
        <f>_xlfn.QUARTILE.INC(Duration_filtered!$B3:$AE3,4)-_xlfn.QUARTILE.INC(Duration_filtered!E$2:AH$2,3)</f>
        <v>173.5</v>
      </c>
      <c r="L5" s="2">
        <f>_xlfn.QUARTILE.INC('Aktion 0'!$B3:$AE3,0)</f>
        <v>4</v>
      </c>
      <c r="M5" s="2">
        <f>_xlfn.QUARTILE.INC('Aktion 0'!$B3:$AE3,1)-_xlfn.QUARTILE.INC('Aktion 0'!$B3:$AE3,0)</f>
        <v>29.75</v>
      </c>
      <c r="N5" s="2">
        <f>_xlfn.QUARTILE.INC('Aktion 0'!$B3:$AE3,2)-_xlfn.QUARTILE.INC('Aktion 0'!$B3:$AE3,1)</f>
        <v>19.75</v>
      </c>
      <c r="O5" s="2">
        <f>_xlfn.QUARTILE.INC('Aktion 0'!$B3:$AE3,3)-_xlfn.QUARTILE.INC('Aktion 0'!$B3:$AE3,2)</f>
        <v>14.5</v>
      </c>
      <c r="P5" s="2">
        <f>_xlfn.QUARTILE.INC('Aktion 0'!$B3:$AE3,4)-_xlfn.QUARTILE.INC('Aktion 0'!$B3:$AE3,3)</f>
        <v>50</v>
      </c>
      <c r="Q5" s="2">
        <f>_xlfn.QUARTILE.INC('Aktion 1'!$B3:$AE3,0)</f>
        <v>134</v>
      </c>
      <c r="R5" s="2">
        <f>_xlfn.QUARTILE.INC('Aktion 1'!$B3:$AE3,1)-_xlfn.QUARTILE.INC('Aktion 1'!$B3:$AE3,0)</f>
        <v>65.25</v>
      </c>
      <c r="S5" s="2">
        <f>_xlfn.QUARTILE.INC('Aktion 1'!$B3:$AE3,2)-_xlfn.QUARTILE.INC('Aktion 1'!$B3:$AE3,1)</f>
        <v>23.75</v>
      </c>
      <c r="T5" s="2">
        <f>_xlfn.QUARTILE.INC('Aktion 1'!$B3:$AE3,3)-_xlfn.QUARTILE.INC('Aktion 1'!$B3:$AE3,2)</f>
        <v>68</v>
      </c>
      <c r="U5" s="2">
        <f>_xlfn.QUARTILE.INC('Aktion 1'!$B3:$AE3,4)-_xlfn.QUARTILE.INC('Aktion 1'!$B3:$AE3,3)</f>
        <v>84</v>
      </c>
      <c r="V5" s="2">
        <f>_xlfn.QUARTILE.INC('Aktion 2'!$B3:$AE3,0)</f>
        <v>0</v>
      </c>
      <c r="W5" s="2">
        <f>_xlfn.QUARTILE.INC('Aktion 2'!$B3:$AE3,1)-_xlfn.QUARTILE.INC('Aktion 2'!$B3:$AE3,0)</f>
        <v>1</v>
      </c>
      <c r="X5" s="2">
        <f>_xlfn.QUARTILE.INC('Aktion 2'!$B3:$AE3,2)-_xlfn.QUARTILE.INC('Aktion 2'!$B3:$AE3,1)</f>
        <v>1</v>
      </c>
      <c r="Y5" s="2">
        <f>_xlfn.QUARTILE.INC('Aktion 2'!$B3:$AE3,3)-_xlfn.QUARTILE.INC('Aktion 2'!$B3:$AE3,2)</f>
        <v>1.75</v>
      </c>
      <c r="Z5" s="2">
        <f>_xlfn.QUARTILE.INC('Aktion 2'!$B3:$AE3,4)-_xlfn.QUARTILE.INC('Aktion 2'!$B3:$AE3,3)</f>
        <v>12.25</v>
      </c>
      <c r="AA5" s="2">
        <f>_xlfn.QUARTILE.INC('Aktion 3'!$B3:$AE3,0)</f>
        <v>3</v>
      </c>
      <c r="AB5" s="2">
        <f>_xlfn.QUARTILE.INC('Aktion 3'!$B3:$AE3,1)-_xlfn.QUARTILE.INC('Aktion 3'!$B3:$AE3,0)</f>
        <v>11.25</v>
      </c>
      <c r="AC5" s="2">
        <f>_xlfn.QUARTILE.INC('Aktion 3'!$B3:$AE3,2)-_xlfn.QUARTILE.INC('Aktion 3'!$B3:$AE3,1)</f>
        <v>4.75</v>
      </c>
      <c r="AD5" s="2">
        <f>_xlfn.QUARTILE.INC('Aktion 3'!$B3:$AE3,3)-_xlfn.QUARTILE.INC('Aktion 3'!$B3:$AE3,2)</f>
        <v>9</v>
      </c>
      <c r="AE5" s="2">
        <f>_xlfn.QUARTILE.INC('Aktion 3'!$B3:$AE3,4)-_xlfn.QUARTILE.INC('Aktion 3'!$B3:$AE3,3)</f>
        <v>58</v>
      </c>
      <c r="AF5" s="2">
        <f>_xlfn.QUARTILE.INC('Aktion 4'!$B3:$AE3,0)</f>
        <v>1</v>
      </c>
      <c r="AG5" s="2">
        <f>_xlfn.QUARTILE.INC('Aktion 4'!$B3:$AE3,1)-_xlfn.QUARTILE.INC('Aktion 4'!$B3:$AE3,0)</f>
        <v>4</v>
      </c>
      <c r="AH5" s="2">
        <f>_xlfn.QUARTILE.INC('Aktion 4'!$B3:$AE3,2)-_xlfn.QUARTILE.INC('Aktion 4'!$B3:$AE3,1)</f>
        <v>3</v>
      </c>
      <c r="AI5" s="2">
        <f>_xlfn.QUARTILE.INC('Aktion 4'!$B3:$AE3,3)-_xlfn.QUARTILE.INC('Aktion 4'!$B3:$AE3,2)</f>
        <v>4</v>
      </c>
      <c r="AJ5" s="2">
        <f>_xlfn.QUARTILE.INC('Aktion 4'!$B3:$AE3,4)-_xlfn.QUARTILE.INC('Aktion 4'!$B3:$AE3,3)</f>
        <v>21</v>
      </c>
      <c r="AK5" s="2">
        <f>_xlfn.QUARTILE.INC('Aktion 5'!$B3:$AE3,0)</f>
        <v>0</v>
      </c>
      <c r="AL5" s="2">
        <f>_xlfn.QUARTILE.INC('Aktion 5'!$B3:$AE3,1)-_xlfn.QUARTILE.INC('Aktion 5'!$B3:$AE3,0)</f>
        <v>0.25</v>
      </c>
      <c r="AM5" s="2">
        <f>_xlfn.QUARTILE.INC('Aktion 5'!$B3:$AE3,2)-_xlfn.QUARTILE.INC('Aktion 5'!$B3:$AE3,1)</f>
        <v>2.25</v>
      </c>
      <c r="AN5" s="2">
        <f>_xlfn.QUARTILE.INC('Aktion 5'!$B3:$AE3,3)-_xlfn.QUARTILE.INC('Aktion 5'!$B3:$AE3,2)</f>
        <v>3.25</v>
      </c>
      <c r="AO5" s="2">
        <f>_xlfn.QUARTILE.INC('Aktion 5'!$B3:$AE3,4)-_xlfn.QUARTILE.INC('Aktion 5'!$B3:$AE3,3)</f>
        <v>9.25</v>
      </c>
    </row>
    <row r="6" spans="1:41" x14ac:dyDescent="0.25">
      <c r="A6" s="2">
        <v>82</v>
      </c>
      <c r="B6" s="2">
        <v>651</v>
      </c>
      <c r="C6" s="2">
        <v>1282.75</v>
      </c>
      <c r="D6" s="2">
        <v>1183.25</v>
      </c>
      <c r="E6" s="2">
        <v>1112</v>
      </c>
      <c r="F6" s="2">
        <v>3577</v>
      </c>
      <c r="G6" s="2">
        <f>_xlfn.QUARTILE.INC(Duration_filtered!$B4:$AE4,0)</f>
        <v>163</v>
      </c>
      <c r="H6" s="2">
        <f>_xlfn.QUARTILE.INC(Duration_filtered!$B4:$AE4,1)-_xlfn.QUARTILE.INC(Duration_filtered!B$2:AE$2,0)</f>
        <v>67.5</v>
      </c>
      <c r="I6" s="2">
        <f>_xlfn.QUARTILE.INC(Duration_filtered!$B4:$AE4,2)-_xlfn.QUARTILE.INC(Duration_filtered!C$2:AF$2,1)</f>
        <v>93</v>
      </c>
      <c r="J6" s="2">
        <f>_xlfn.QUARTILE.INC(Duration_filtered!$B4:$AE4,3)-_xlfn.QUARTILE.INC(Duration_filtered!D$2:AG$2,2)</f>
        <v>103.75</v>
      </c>
      <c r="K6" s="2">
        <f>_xlfn.QUARTILE.INC(Duration_filtered!$B4:$AE4,4)-_xlfn.QUARTILE.INC(Duration_filtered!E$2:AH$2,3)</f>
        <v>203.5</v>
      </c>
      <c r="L6" s="2">
        <f>_xlfn.QUARTILE.INC('Aktion 0'!$B4:$AE4,0)</f>
        <v>1</v>
      </c>
      <c r="M6" s="2">
        <f>_xlfn.QUARTILE.INC('Aktion 0'!$B4:$AE4,1)-_xlfn.QUARTILE.INC('Aktion 0'!$B4:$AE4,0)</f>
        <v>13.25</v>
      </c>
      <c r="N6" s="2">
        <f>_xlfn.QUARTILE.INC('Aktion 0'!$B4:$AE4,2)-_xlfn.QUARTILE.INC('Aktion 0'!$B4:$AE4,1)</f>
        <v>8.75</v>
      </c>
      <c r="O6" s="2">
        <f>_xlfn.QUARTILE.INC('Aktion 0'!$B4:$AE4,3)-_xlfn.QUARTILE.INC('Aktion 0'!$B4:$AE4,2)</f>
        <v>17.5</v>
      </c>
      <c r="P6" s="2">
        <f>_xlfn.QUARTILE.INC('Aktion 0'!$B4:$AE4,4)-_xlfn.QUARTILE.INC('Aktion 0'!$B4:$AE4,3)</f>
        <v>35.5</v>
      </c>
      <c r="Q6" s="2">
        <f>_xlfn.QUARTILE.INC('Aktion 1'!$B4:$AE4,0)</f>
        <v>137</v>
      </c>
      <c r="R6" s="2">
        <f>_xlfn.QUARTILE.INC('Aktion 1'!$B4:$AE4,1)-_xlfn.QUARTILE.INC('Aktion 1'!$B4:$AE4,0)</f>
        <v>38.25</v>
      </c>
      <c r="S6" s="2">
        <f>_xlfn.QUARTILE.INC('Aktion 1'!$B4:$AE4,2)-_xlfn.QUARTILE.INC('Aktion 1'!$B4:$AE4,1)</f>
        <v>69.25</v>
      </c>
      <c r="T6" s="2">
        <f>_xlfn.QUARTILE.INC('Aktion 1'!$B4:$AE4,3)-_xlfn.QUARTILE.INC('Aktion 1'!$B4:$AE4,2)</f>
        <v>54.25</v>
      </c>
      <c r="U6" s="2">
        <f>_xlfn.QUARTILE.INC('Aktion 1'!$B4:$AE4,4)-_xlfn.QUARTILE.INC('Aktion 1'!$B4:$AE4,3)</f>
        <v>131.25</v>
      </c>
      <c r="V6" s="2">
        <f>_xlfn.QUARTILE.INC('Aktion 2'!$B4:$AE4,0)</f>
        <v>1</v>
      </c>
      <c r="W6" s="2">
        <f>_xlfn.QUARTILE.INC('Aktion 2'!$B4:$AE4,1)-_xlfn.QUARTILE.INC('Aktion 2'!$B4:$AE4,0)</f>
        <v>0</v>
      </c>
      <c r="X6" s="2">
        <f>_xlfn.QUARTILE.INC('Aktion 2'!$B4:$AE4,2)-_xlfn.QUARTILE.INC('Aktion 2'!$B4:$AE4,1)</f>
        <v>1</v>
      </c>
      <c r="Y6" s="2">
        <f>_xlfn.QUARTILE.INC('Aktion 2'!$B4:$AE4,3)-_xlfn.QUARTILE.INC('Aktion 2'!$B4:$AE4,2)</f>
        <v>1</v>
      </c>
      <c r="Z6" s="2">
        <f>_xlfn.QUARTILE.INC('Aktion 2'!$B4:$AE4,4)-_xlfn.QUARTILE.INC('Aktion 2'!$B4:$AE4,3)</f>
        <v>6</v>
      </c>
      <c r="AA6" s="2">
        <f>_xlfn.QUARTILE.INC('Aktion 3'!$B4:$AE4,0)</f>
        <v>4</v>
      </c>
      <c r="AB6" s="2">
        <f>_xlfn.QUARTILE.INC('Aktion 3'!$B4:$AE4,1)-_xlfn.QUARTILE.INC('Aktion 3'!$B4:$AE4,0)</f>
        <v>16.25</v>
      </c>
      <c r="AC6" s="2">
        <f>_xlfn.QUARTILE.INC('Aktion 3'!$B4:$AE4,2)-_xlfn.QUARTILE.INC('Aktion 3'!$B4:$AE4,1)</f>
        <v>11.75</v>
      </c>
      <c r="AD6" s="2">
        <f>_xlfn.QUARTILE.INC('Aktion 3'!$B4:$AE4,3)-_xlfn.QUARTILE.INC('Aktion 3'!$B4:$AE4,2)</f>
        <v>18.25</v>
      </c>
      <c r="AE6" s="2">
        <f>_xlfn.QUARTILE.INC('Aktion 3'!$B4:$AE4,4)-_xlfn.QUARTILE.INC('Aktion 3'!$B4:$AE4,3)</f>
        <v>54.75</v>
      </c>
      <c r="AF6" s="2">
        <f>_xlfn.QUARTILE.INC('Aktion 4'!$B4:$AE4,0)</f>
        <v>1</v>
      </c>
      <c r="AG6" s="2">
        <f>_xlfn.QUARTILE.INC('Aktion 4'!$B4:$AE4,1)-_xlfn.QUARTILE.INC('Aktion 4'!$B4:$AE4,0)</f>
        <v>3</v>
      </c>
      <c r="AH6" s="2">
        <f>_xlfn.QUARTILE.INC('Aktion 4'!$B4:$AE4,2)-_xlfn.QUARTILE.INC('Aktion 4'!$B4:$AE4,1)</f>
        <v>1</v>
      </c>
      <c r="AI6" s="2">
        <f>_xlfn.QUARTILE.INC('Aktion 4'!$B4:$AE4,3)-_xlfn.QUARTILE.INC('Aktion 4'!$B4:$AE4,2)</f>
        <v>4</v>
      </c>
      <c r="AJ6" s="2">
        <f>_xlfn.QUARTILE.INC('Aktion 4'!$B4:$AE4,4)-_xlfn.QUARTILE.INC('Aktion 4'!$B4:$AE4,3)</f>
        <v>16</v>
      </c>
      <c r="AK6" s="2">
        <f>_xlfn.QUARTILE.INC('Aktion 5'!$B4:$AE4,0)</f>
        <v>0</v>
      </c>
      <c r="AL6" s="2">
        <f>_xlfn.QUARTILE.INC('Aktion 5'!$B4:$AE4,1)-_xlfn.QUARTILE.INC('Aktion 5'!$B4:$AE4,0)</f>
        <v>0</v>
      </c>
      <c r="AM6" s="2">
        <f>_xlfn.QUARTILE.INC('Aktion 5'!$B4:$AE4,2)-_xlfn.QUARTILE.INC('Aktion 5'!$B4:$AE4,1)</f>
        <v>0</v>
      </c>
      <c r="AN6" s="2">
        <f>_xlfn.QUARTILE.INC('Aktion 5'!$B4:$AE4,3)-_xlfn.QUARTILE.INC('Aktion 5'!$B4:$AE4,2)</f>
        <v>0.75</v>
      </c>
      <c r="AO6" s="2">
        <f>_xlfn.QUARTILE.INC('Aktion 5'!$B4:$AE4,4)-_xlfn.QUARTILE.INC('Aktion 5'!$B4:$AE4,3)</f>
        <v>4.25</v>
      </c>
    </row>
    <row r="7" spans="1:41" x14ac:dyDescent="0.25">
      <c r="A7" s="2">
        <v>88</v>
      </c>
      <c r="B7" s="2">
        <v>927</v>
      </c>
      <c r="C7" s="2">
        <v>1945</v>
      </c>
      <c r="D7" s="2">
        <v>1258</v>
      </c>
      <c r="E7" s="2">
        <v>927.5</v>
      </c>
      <c r="F7" s="2">
        <v>9483.5</v>
      </c>
      <c r="G7" s="2">
        <f>_xlfn.QUARTILE.INC(Duration_filtered!$B5:$AE5,0)</f>
        <v>170</v>
      </c>
      <c r="H7" s="2">
        <f>_xlfn.QUARTILE.INC(Duration_filtered!$B5:$AE5,1)-_xlfn.QUARTILE.INC(Duration_filtered!B$2:AE$2,0)</f>
        <v>80.75</v>
      </c>
      <c r="I7" s="2">
        <f>_xlfn.QUARTILE.INC(Duration_filtered!$B5:$AE5,2)-_xlfn.QUARTILE.INC(Duration_filtered!C$2:AF$2,1)</f>
        <v>73</v>
      </c>
      <c r="J7" s="2">
        <f>_xlfn.QUARTILE.INC(Duration_filtered!$B5:$AE5,3)-_xlfn.QUARTILE.INC(Duration_filtered!D$2:AG$2,2)</f>
        <v>127</v>
      </c>
      <c r="K7" s="2">
        <f>_xlfn.QUARTILE.INC(Duration_filtered!$B5:$AE5,4)-_xlfn.QUARTILE.INC(Duration_filtered!E$2:AH$2,3)</f>
        <v>268.5</v>
      </c>
      <c r="L7" s="2">
        <f>_xlfn.QUARTILE.INC('Aktion 0'!$B5:$AE5,0)</f>
        <v>1</v>
      </c>
      <c r="M7" s="2">
        <f>_xlfn.QUARTILE.INC('Aktion 0'!$B5:$AE5,1)-_xlfn.QUARTILE.INC('Aktion 0'!$B5:$AE5,0)</f>
        <v>26.25</v>
      </c>
      <c r="N7" s="2">
        <f>_xlfn.QUARTILE.INC('Aktion 0'!$B5:$AE5,2)-_xlfn.QUARTILE.INC('Aktion 0'!$B5:$AE5,1)</f>
        <v>12.25</v>
      </c>
      <c r="O7" s="2">
        <f>_xlfn.QUARTILE.INC('Aktion 0'!$B5:$AE5,3)-_xlfn.QUARTILE.INC('Aktion 0'!$B5:$AE5,2)</f>
        <v>16.25</v>
      </c>
      <c r="P7" s="2">
        <f>_xlfn.QUARTILE.INC('Aktion 0'!$B5:$AE5,4)-_xlfn.QUARTILE.INC('Aktion 0'!$B5:$AE5,3)</f>
        <v>46.25</v>
      </c>
      <c r="Q7" s="2">
        <f>_xlfn.QUARTILE.INC('Aktion 1'!$B5:$AE5,0)</f>
        <v>139</v>
      </c>
      <c r="R7" s="2">
        <f>_xlfn.QUARTILE.INC('Aktion 1'!$B5:$AE5,1)-_xlfn.QUARTILE.INC('Aktion 1'!$B5:$AE5,0)</f>
        <v>69</v>
      </c>
      <c r="S7" s="2">
        <f>_xlfn.QUARTILE.INC('Aktion 1'!$B5:$AE5,2)-_xlfn.QUARTILE.INC('Aktion 1'!$B5:$AE5,1)</f>
        <v>43</v>
      </c>
      <c r="T7" s="2">
        <f>_xlfn.QUARTILE.INC('Aktion 1'!$B5:$AE5,3)-_xlfn.QUARTILE.INC('Aktion 1'!$B5:$AE5,2)</f>
        <v>85</v>
      </c>
      <c r="U7" s="2">
        <f>_xlfn.QUARTILE.INC('Aktion 1'!$B5:$AE5,4)-_xlfn.QUARTILE.INC('Aktion 1'!$B5:$AE5,3)</f>
        <v>223</v>
      </c>
      <c r="V7" s="2">
        <f>_xlfn.QUARTILE.INC('Aktion 2'!$B5:$AE5,0)</f>
        <v>0</v>
      </c>
      <c r="W7" s="2">
        <f>_xlfn.QUARTILE.INC('Aktion 2'!$B5:$AE5,1)-_xlfn.QUARTILE.INC('Aktion 2'!$B5:$AE5,0)</f>
        <v>1</v>
      </c>
      <c r="X7" s="2">
        <f>_xlfn.QUARTILE.INC('Aktion 2'!$B5:$AE5,2)-_xlfn.QUARTILE.INC('Aktion 2'!$B5:$AE5,1)</f>
        <v>0</v>
      </c>
      <c r="Y7" s="2">
        <f>_xlfn.QUARTILE.INC('Aktion 2'!$B5:$AE5,3)-_xlfn.QUARTILE.INC('Aktion 2'!$B5:$AE5,2)</f>
        <v>1</v>
      </c>
      <c r="Z7" s="2">
        <f>_xlfn.QUARTILE.INC('Aktion 2'!$B5:$AE5,4)-_xlfn.QUARTILE.INC('Aktion 2'!$B5:$AE5,3)</f>
        <v>2</v>
      </c>
      <c r="AA7" s="2">
        <f>_xlfn.QUARTILE.INC('Aktion 3'!$B5:$AE5,0)</f>
        <v>1</v>
      </c>
      <c r="AB7" s="2">
        <f>_xlfn.QUARTILE.INC('Aktion 3'!$B5:$AE5,1)-_xlfn.QUARTILE.INC('Aktion 3'!$B5:$AE5,0)</f>
        <v>4.25</v>
      </c>
      <c r="AC7" s="2">
        <f>_xlfn.QUARTILE.INC('Aktion 3'!$B5:$AE5,2)-_xlfn.QUARTILE.INC('Aktion 3'!$B5:$AE5,1)</f>
        <v>3.25</v>
      </c>
      <c r="AD7" s="2">
        <f>_xlfn.QUARTILE.INC('Aktion 3'!$B5:$AE5,3)-_xlfn.QUARTILE.INC('Aktion 3'!$B5:$AE5,2)</f>
        <v>9.5</v>
      </c>
      <c r="AE7" s="2">
        <f>_xlfn.QUARTILE.INC('Aktion 3'!$B5:$AE5,4)-_xlfn.QUARTILE.INC('Aktion 3'!$B5:$AE5,3)</f>
        <v>14</v>
      </c>
      <c r="AF7" s="2">
        <f>_xlfn.QUARTILE.INC('Aktion 4'!$B5:$AE5,0)</f>
        <v>1</v>
      </c>
      <c r="AG7" s="2">
        <f>_xlfn.QUARTILE.INC('Aktion 4'!$B5:$AE5,1)-_xlfn.QUARTILE.INC('Aktion 4'!$B5:$AE5,0)</f>
        <v>2</v>
      </c>
      <c r="AH7" s="2">
        <f>_xlfn.QUARTILE.INC('Aktion 4'!$B5:$AE5,2)-_xlfn.QUARTILE.INC('Aktion 4'!$B5:$AE5,1)</f>
        <v>3.5</v>
      </c>
      <c r="AI7" s="2">
        <f>_xlfn.QUARTILE.INC('Aktion 4'!$B5:$AE5,3)-_xlfn.QUARTILE.INC('Aktion 4'!$B5:$AE5,2)</f>
        <v>6</v>
      </c>
      <c r="AJ7" s="2">
        <f>_xlfn.QUARTILE.INC('Aktion 4'!$B5:$AE5,4)-_xlfn.QUARTILE.INC('Aktion 4'!$B5:$AE5,3)</f>
        <v>24.5</v>
      </c>
      <c r="AK7" s="2">
        <f>_xlfn.QUARTILE.INC('Aktion 5'!$B5:$AE5,0)</f>
        <v>0</v>
      </c>
      <c r="AL7" s="2">
        <f>_xlfn.QUARTILE.INC('Aktion 5'!$B5:$AE5,1)-_xlfn.QUARTILE.INC('Aktion 5'!$B5:$AE5,0)</f>
        <v>0</v>
      </c>
      <c r="AM7" s="2">
        <f>_xlfn.QUARTILE.INC('Aktion 5'!$B5:$AE5,2)-_xlfn.QUARTILE.INC('Aktion 5'!$B5:$AE5,1)</f>
        <v>0</v>
      </c>
      <c r="AN7" s="2">
        <f>_xlfn.QUARTILE.INC('Aktion 5'!$B5:$AE5,3)-_xlfn.QUARTILE.INC('Aktion 5'!$B5:$AE5,2)</f>
        <v>0</v>
      </c>
      <c r="AO7" s="2">
        <f>_xlfn.QUARTILE.INC('Aktion 5'!$B5:$AE5,4)-_xlfn.QUARTILE.INC('Aktion 5'!$B5:$AE5,3)</f>
        <v>3</v>
      </c>
    </row>
    <row r="8" spans="1:41" x14ac:dyDescent="0.25">
      <c r="A8" s="2">
        <v>89</v>
      </c>
      <c r="B8" s="2">
        <v>889</v>
      </c>
      <c r="C8" s="2">
        <v>1145.75</v>
      </c>
      <c r="D8" s="2">
        <v>815.75</v>
      </c>
      <c r="E8" s="2">
        <v>1483.5</v>
      </c>
      <c r="F8" s="2">
        <v>5759</v>
      </c>
      <c r="G8" s="2">
        <f>_xlfn.QUARTILE.INC(Duration_filtered!$B6:$AE6,0)</f>
        <v>172</v>
      </c>
      <c r="H8" s="2">
        <f>_xlfn.QUARTILE.INC(Duration_filtered!$B6:$AE6,1)-_xlfn.QUARTILE.INC(Duration_filtered!B$2:AE$2,0)</f>
        <v>67</v>
      </c>
      <c r="I8" s="2">
        <f>_xlfn.QUARTILE.INC(Duration_filtered!$B6:$AE6,2)-_xlfn.QUARTILE.INC(Duration_filtered!C$2:AF$2,1)</f>
        <v>63</v>
      </c>
      <c r="J8" s="2">
        <f>_xlfn.QUARTILE.INC(Duration_filtered!$B6:$AE6,3)-_xlfn.QUARTILE.INC(Duration_filtered!D$2:AG$2,2)</f>
        <v>42.25</v>
      </c>
      <c r="K8" s="2">
        <f>_xlfn.QUARTILE.INC(Duration_filtered!$B6:$AE6,4)-_xlfn.QUARTILE.INC(Duration_filtered!E$2:AH$2,3)</f>
        <v>184.5</v>
      </c>
      <c r="L8" s="2">
        <f>_xlfn.QUARTILE.INC('Aktion 0'!$B6:$AE6,0)</f>
        <v>15</v>
      </c>
      <c r="M8" s="2">
        <f>_xlfn.QUARTILE.INC('Aktion 0'!$B6:$AE6,1)-_xlfn.QUARTILE.INC('Aktion 0'!$B6:$AE6,0)</f>
        <v>37.5</v>
      </c>
      <c r="N8" s="2">
        <f>_xlfn.QUARTILE.INC('Aktion 0'!$B6:$AE6,2)-_xlfn.QUARTILE.INC('Aktion 0'!$B6:$AE6,1)</f>
        <v>15.5</v>
      </c>
      <c r="O8" s="2">
        <f>_xlfn.QUARTILE.INC('Aktion 0'!$B6:$AE6,3)-_xlfn.QUARTILE.INC('Aktion 0'!$B6:$AE6,2)</f>
        <v>23.75</v>
      </c>
      <c r="P8" s="2">
        <f>_xlfn.QUARTILE.INC('Aktion 0'!$B6:$AE6,4)-_xlfn.QUARTILE.INC('Aktion 0'!$B6:$AE6,3)</f>
        <v>58.25</v>
      </c>
      <c r="Q8" s="2">
        <f>_xlfn.QUARTILE.INC('Aktion 1'!$B6:$AE6,0)</f>
        <v>103</v>
      </c>
      <c r="R8" s="2">
        <f>_xlfn.QUARTILE.INC('Aktion 1'!$B6:$AE6,1)-_xlfn.QUARTILE.INC('Aktion 1'!$B6:$AE6,0)</f>
        <v>67.25</v>
      </c>
      <c r="S8" s="2">
        <f>_xlfn.QUARTILE.INC('Aktion 1'!$B6:$AE6,2)-_xlfn.QUARTILE.INC('Aktion 1'!$B6:$AE6,1)</f>
        <v>39.25</v>
      </c>
      <c r="T8" s="2">
        <f>_xlfn.QUARTILE.INC('Aktion 1'!$B6:$AE6,3)-_xlfn.QUARTILE.INC('Aktion 1'!$B6:$AE6,2)</f>
        <v>43.25</v>
      </c>
      <c r="U8" s="2">
        <f>_xlfn.QUARTILE.INC('Aktion 1'!$B6:$AE6,4)-_xlfn.QUARTILE.INC('Aktion 1'!$B6:$AE6,3)</f>
        <v>196.25</v>
      </c>
      <c r="V8" s="2">
        <f>_xlfn.QUARTILE.INC('Aktion 2'!$B6:$AE6,0)</f>
        <v>2</v>
      </c>
      <c r="W8" s="2">
        <f>_xlfn.QUARTILE.INC('Aktion 2'!$B6:$AE6,1)-_xlfn.QUARTILE.INC('Aktion 2'!$B6:$AE6,0)</f>
        <v>1</v>
      </c>
      <c r="X8" s="2">
        <f>_xlfn.QUARTILE.INC('Aktion 2'!$B6:$AE6,2)-_xlfn.QUARTILE.INC('Aktion 2'!$B6:$AE6,1)</f>
        <v>1</v>
      </c>
      <c r="Y8" s="2">
        <f>_xlfn.QUARTILE.INC('Aktion 2'!$B6:$AE6,3)-_xlfn.QUARTILE.INC('Aktion 2'!$B6:$AE6,2)</f>
        <v>0</v>
      </c>
      <c r="Z8" s="2">
        <f>_xlfn.QUARTILE.INC('Aktion 2'!$B6:$AE6,4)-_xlfn.QUARTILE.INC('Aktion 2'!$B6:$AE6,3)</f>
        <v>6</v>
      </c>
      <c r="AA8" s="2">
        <f>_xlfn.QUARTILE.INC('Aktion 3'!$B6:$AE6,0)</f>
        <v>0</v>
      </c>
      <c r="AB8" s="2">
        <f>_xlfn.QUARTILE.INC('Aktion 3'!$B6:$AE6,1)-_xlfn.QUARTILE.INC('Aktion 3'!$B6:$AE6,0)</f>
        <v>5</v>
      </c>
      <c r="AC8" s="2">
        <f>_xlfn.QUARTILE.INC('Aktion 3'!$B6:$AE6,2)-_xlfn.QUARTILE.INC('Aktion 3'!$B6:$AE6,1)</f>
        <v>2.5</v>
      </c>
      <c r="AD8" s="2">
        <f>_xlfn.QUARTILE.INC('Aktion 3'!$B6:$AE6,3)-_xlfn.QUARTILE.INC('Aktion 3'!$B6:$AE6,2)</f>
        <v>5.5</v>
      </c>
      <c r="AE8" s="2">
        <f>_xlfn.QUARTILE.INC('Aktion 3'!$B6:$AE6,4)-_xlfn.QUARTILE.INC('Aktion 3'!$B6:$AE6,3)</f>
        <v>22</v>
      </c>
      <c r="AF8" s="2">
        <f>_xlfn.QUARTILE.INC('Aktion 4'!$B6:$AE6,0)</f>
        <v>2</v>
      </c>
      <c r="AG8" s="2">
        <f>_xlfn.QUARTILE.INC('Aktion 4'!$B6:$AE6,1)-_xlfn.QUARTILE.INC('Aktion 4'!$B6:$AE6,0)</f>
        <v>1</v>
      </c>
      <c r="AH8" s="2">
        <f>_xlfn.QUARTILE.INC('Aktion 4'!$B6:$AE6,2)-_xlfn.QUARTILE.INC('Aktion 4'!$B6:$AE6,1)</f>
        <v>1</v>
      </c>
      <c r="AI8" s="2">
        <f>_xlfn.QUARTILE.INC('Aktion 4'!$B6:$AE6,3)-_xlfn.QUARTILE.INC('Aktion 4'!$B6:$AE6,2)</f>
        <v>2</v>
      </c>
      <c r="AJ8" s="2">
        <f>_xlfn.QUARTILE.INC('Aktion 4'!$B6:$AE6,4)-_xlfn.QUARTILE.INC('Aktion 4'!$B6:$AE6,3)</f>
        <v>20</v>
      </c>
      <c r="AK8" s="2">
        <f>_xlfn.QUARTILE.INC('Aktion 5'!$B6:$AE6,0)</f>
        <v>0</v>
      </c>
      <c r="AL8" s="2">
        <f>_xlfn.QUARTILE.INC('Aktion 5'!$B6:$AE6,1)-_xlfn.QUARTILE.INC('Aktion 5'!$B6:$AE6,0)</f>
        <v>0</v>
      </c>
      <c r="AM8" s="2">
        <f>_xlfn.QUARTILE.INC('Aktion 5'!$B6:$AE6,2)-_xlfn.QUARTILE.INC('Aktion 5'!$B6:$AE6,1)</f>
        <v>0</v>
      </c>
      <c r="AN8" s="2">
        <f>_xlfn.QUARTILE.INC('Aktion 5'!$B6:$AE6,3)-_xlfn.QUARTILE.INC('Aktion 5'!$B6:$AE6,2)</f>
        <v>0</v>
      </c>
      <c r="AO8" s="2">
        <f>_xlfn.QUARTILE.INC('Aktion 5'!$B6:$AE6,4)-_xlfn.QUARTILE.INC('Aktion 5'!$B6:$AE6,3)</f>
        <v>8</v>
      </c>
    </row>
    <row r="9" spans="1:41" x14ac:dyDescent="0.25">
      <c r="A9" s="2">
        <v>177</v>
      </c>
      <c r="B9" s="2">
        <v>698</v>
      </c>
      <c r="C9" s="2">
        <v>1164</v>
      </c>
      <c r="D9" s="2">
        <v>781</v>
      </c>
      <c r="E9" s="2">
        <v>886</v>
      </c>
      <c r="F9" s="2">
        <v>2181</v>
      </c>
      <c r="G9" s="2">
        <f>_xlfn.QUARTILE.INC(Duration_filtered!$B7:$AE7,0)</f>
        <v>143</v>
      </c>
      <c r="H9" s="2">
        <f>_xlfn.QUARTILE.INC(Duration_filtered!$B7:$AE7,1)-_xlfn.QUARTILE.INC(Duration_filtered!B$2:AE$2,0)</f>
        <v>69</v>
      </c>
      <c r="I9" s="2">
        <f>_xlfn.QUARTILE.INC(Duration_filtered!$B7:$AE7,2)-_xlfn.QUARTILE.INC(Duration_filtered!C$2:AF$2,1)</f>
        <v>40</v>
      </c>
      <c r="J9" s="2">
        <f>_xlfn.QUARTILE.INC(Duration_filtered!$B7:$AE7,3)-_xlfn.QUARTILE.INC(Duration_filtered!D$2:AG$2,2)</f>
        <v>50.75</v>
      </c>
      <c r="K9" s="2">
        <f>_xlfn.QUARTILE.INC(Duration_filtered!$B7:$AE7,4)-_xlfn.QUARTILE.INC(Duration_filtered!E$2:AH$2,3)</f>
        <v>163.5</v>
      </c>
      <c r="L9" s="2">
        <f>_xlfn.QUARTILE.INC('Aktion 0'!$B7:$AE7,0)</f>
        <v>17</v>
      </c>
      <c r="M9" s="2">
        <f>_xlfn.QUARTILE.INC('Aktion 0'!$B7:$AE7,1)-_xlfn.QUARTILE.INC('Aktion 0'!$B7:$AE7,0)</f>
        <v>11</v>
      </c>
      <c r="N9" s="2">
        <f>_xlfn.QUARTILE.INC('Aktion 0'!$B7:$AE7,2)-_xlfn.QUARTILE.INC('Aktion 0'!$B7:$AE7,1)</f>
        <v>2</v>
      </c>
      <c r="O9" s="2">
        <f>_xlfn.QUARTILE.INC('Aktion 0'!$B7:$AE7,3)-_xlfn.QUARTILE.INC('Aktion 0'!$B7:$AE7,2)</f>
        <v>3.75</v>
      </c>
      <c r="P9" s="2">
        <f>_xlfn.QUARTILE.INC('Aktion 0'!$B7:$AE7,4)-_xlfn.QUARTILE.INC('Aktion 0'!$B7:$AE7,3)</f>
        <v>10.25</v>
      </c>
      <c r="Q9" s="2">
        <f>_xlfn.QUARTILE.INC('Aktion 1'!$B7:$AE7,0)</f>
        <v>90</v>
      </c>
      <c r="R9" s="2">
        <f>_xlfn.QUARTILE.INC('Aktion 1'!$B7:$AE7,1)-_xlfn.QUARTILE.INC('Aktion 1'!$B7:$AE7,0)</f>
        <v>84.25</v>
      </c>
      <c r="S9" s="2">
        <f>_xlfn.QUARTILE.INC('Aktion 1'!$B7:$AE7,2)-_xlfn.QUARTILE.INC('Aktion 1'!$B7:$AE7,1)</f>
        <v>35.75</v>
      </c>
      <c r="T9" s="2">
        <f>_xlfn.QUARTILE.INC('Aktion 1'!$B7:$AE7,3)-_xlfn.QUARTILE.INC('Aktion 1'!$B7:$AE7,2)</f>
        <v>58.5</v>
      </c>
      <c r="U9" s="2">
        <f>_xlfn.QUARTILE.INC('Aktion 1'!$B7:$AE7,4)-_xlfn.QUARTILE.INC('Aktion 1'!$B7:$AE7,3)</f>
        <v>114.5</v>
      </c>
      <c r="V9" s="2">
        <f>_xlfn.QUARTILE.INC('Aktion 2'!$B7:$AE7,0)</f>
        <v>3</v>
      </c>
      <c r="W9" s="2">
        <f>_xlfn.QUARTILE.INC('Aktion 2'!$B7:$AE7,1)-_xlfn.QUARTILE.INC('Aktion 2'!$B7:$AE7,0)</f>
        <v>0</v>
      </c>
      <c r="X9" s="2">
        <f>_xlfn.QUARTILE.INC('Aktion 2'!$B7:$AE7,2)-_xlfn.QUARTILE.INC('Aktion 2'!$B7:$AE7,1)</f>
        <v>1</v>
      </c>
      <c r="Y9" s="2">
        <f>_xlfn.QUARTILE.INC('Aktion 2'!$B7:$AE7,3)-_xlfn.QUARTILE.INC('Aktion 2'!$B7:$AE7,2)</f>
        <v>2.5</v>
      </c>
      <c r="Z9" s="2">
        <f>_xlfn.QUARTILE.INC('Aktion 2'!$B7:$AE7,4)-_xlfn.QUARTILE.INC('Aktion 2'!$B7:$AE7,3)</f>
        <v>11.5</v>
      </c>
      <c r="AA9" s="2">
        <f>_xlfn.QUARTILE.INC('Aktion 3'!$B7:$AE7,0)</f>
        <v>4</v>
      </c>
      <c r="AB9" s="2">
        <f>_xlfn.QUARTILE.INC('Aktion 3'!$B7:$AE7,1)-_xlfn.QUARTILE.INC('Aktion 3'!$B7:$AE7,0)</f>
        <v>10.5</v>
      </c>
      <c r="AC9" s="2">
        <f>_xlfn.QUARTILE.INC('Aktion 3'!$B7:$AE7,2)-_xlfn.QUARTILE.INC('Aktion 3'!$B7:$AE7,1)</f>
        <v>5.5</v>
      </c>
      <c r="AD9" s="2">
        <f>_xlfn.QUARTILE.INC('Aktion 3'!$B7:$AE7,3)-_xlfn.QUARTILE.INC('Aktion 3'!$B7:$AE7,2)</f>
        <v>9.75</v>
      </c>
      <c r="AE9" s="2">
        <f>_xlfn.QUARTILE.INC('Aktion 3'!$B7:$AE7,4)-_xlfn.QUARTILE.INC('Aktion 3'!$B7:$AE7,3)</f>
        <v>32.25</v>
      </c>
      <c r="AF9" s="2">
        <f>_xlfn.QUARTILE.INC('Aktion 4'!$B7:$AE7,0)</f>
        <v>6</v>
      </c>
      <c r="AG9" s="2">
        <f>_xlfn.QUARTILE.INC('Aktion 4'!$B7:$AE7,1)-_xlfn.QUARTILE.INC('Aktion 4'!$B7:$AE7,0)</f>
        <v>6.25</v>
      </c>
      <c r="AH9" s="2">
        <f>_xlfn.QUARTILE.INC('Aktion 4'!$B7:$AE7,2)-_xlfn.QUARTILE.INC('Aktion 4'!$B7:$AE7,1)</f>
        <v>1.75</v>
      </c>
      <c r="AI9" s="2">
        <f>_xlfn.QUARTILE.INC('Aktion 4'!$B7:$AE7,3)-_xlfn.QUARTILE.INC('Aktion 4'!$B7:$AE7,2)</f>
        <v>3.75</v>
      </c>
      <c r="AJ9" s="2">
        <f>_xlfn.QUARTILE.INC('Aktion 4'!$B7:$AE7,4)-_xlfn.QUARTILE.INC('Aktion 4'!$B7:$AE7,3)</f>
        <v>7.25</v>
      </c>
      <c r="AK9" s="2">
        <f>_xlfn.QUARTILE.INC('Aktion 5'!$B7:$AE7,0)</f>
        <v>0</v>
      </c>
      <c r="AL9" s="2">
        <f>_xlfn.QUARTILE.INC('Aktion 5'!$B7:$AE7,1)-_xlfn.QUARTILE.INC('Aktion 5'!$B7:$AE7,0)</f>
        <v>0</v>
      </c>
      <c r="AM9" s="2">
        <f>_xlfn.QUARTILE.INC('Aktion 5'!$B7:$AE7,2)-_xlfn.QUARTILE.INC('Aktion 5'!$B7:$AE7,1)</f>
        <v>0</v>
      </c>
      <c r="AN9" s="2">
        <f>_xlfn.QUARTILE.INC('Aktion 5'!$B7:$AE7,3)-_xlfn.QUARTILE.INC('Aktion 5'!$B7:$AE7,2)</f>
        <v>0</v>
      </c>
      <c r="AO9" s="2">
        <f>_xlfn.QUARTILE.INC('Aktion 5'!$B7:$AE7,4)-_xlfn.QUARTILE.INC('Aktion 5'!$B7:$AE7,3)</f>
        <v>1</v>
      </c>
    </row>
    <row r="10" spans="1:41" x14ac:dyDescent="0.25">
      <c r="A10" s="2">
        <v>194</v>
      </c>
      <c r="B10" s="2">
        <v>689</v>
      </c>
      <c r="C10" s="2">
        <v>1068</v>
      </c>
      <c r="D10" s="2">
        <v>590</v>
      </c>
      <c r="E10" s="2">
        <v>1322.25</v>
      </c>
      <c r="F10" s="2">
        <v>2198.75</v>
      </c>
      <c r="G10" s="2">
        <f>_xlfn.QUARTILE.INC(Duration_filtered!$B8:$AE8,0)</f>
        <v>110</v>
      </c>
      <c r="H10" s="2">
        <f>_xlfn.QUARTILE.INC(Duration_filtered!$B8:$AE8,1)-_xlfn.QUARTILE.INC(Duration_filtered!B$2:AE$2,0)</f>
        <v>65.25</v>
      </c>
      <c r="I10" s="2">
        <f>_xlfn.QUARTILE.INC(Duration_filtered!$B8:$AE8,2)-_xlfn.QUARTILE.INC(Duration_filtered!C$2:AF$2,1)</f>
        <v>64</v>
      </c>
      <c r="J10" s="2">
        <f>_xlfn.QUARTILE.INC(Duration_filtered!$B8:$AE8,3)-_xlfn.QUARTILE.INC(Duration_filtered!D$2:AG$2,2)</f>
        <v>55.75</v>
      </c>
      <c r="K10" s="2">
        <f>_xlfn.QUARTILE.INC(Duration_filtered!$B8:$AE8,4)-_xlfn.QUARTILE.INC(Duration_filtered!E$2:AH$2,3)</f>
        <v>140.5</v>
      </c>
      <c r="L10" s="2">
        <f>_xlfn.QUARTILE.INC('Aktion 0'!$B8:$AE8,0)</f>
        <v>40</v>
      </c>
      <c r="M10" s="2">
        <f>_xlfn.QUARTILE.INC('Aktion 0'!$B8:$AE8,1)-_xlfn.QUARTILE.INC('Aktion 0'!$B8:$AE8,0)</f>
        <v>13.25</v>
      </c>
      <c r="N10" s="2">
        <f>_xlfn.QUARTILE.INC('Aktion 0'!$B8:$AE8,2)-_xlfn.QUARTILE.INC('Aktion 0'!$B8:$AE8,1)</f>
        <v>12.25</v>
      </c>
      <c r="O10" s="2">
        <f>_xlfn.QUARTILE.INC('Aktion 0'!$B8:$AE8,3)-_xlfn.QUARTILE.INC('Aktion 0'!$B8:$AE8,2)</f>
        <v>11</v>
      </c>
      <c r="P10" s="2">
        <f>_xlfn.QUARTILE.INC('Aktion 0'!$B8:$AE8,4)-_xlfn.QUARTILE.INC('Aktion 0'!$B8:$AE8,3)</f>
        <v>67.5</v>
      </c>
      <c r="Q10" s="2">
        <f>_xlfn.QUARTILE.INC('Aktion 1'!$B8:$AE8,0)</f>
        <v>44</v>
      </c>
      <c r="R10" s="2">
        <f>_xlfn.QUARTILE.INC('Aktion 1'!$B8:$AE8,1)-_xlfn.QUARTILE.INC('Aktion 1'!$B8:$AE8,0)</f>
        <v>107</v>
      </c>
      <c r="S10" s="2">
        <f>_xlfn.QUARTILE.INC('Aktion 1'!$B8:$AE8,2)-_xlfn.QUARTILE.INC('Aktion 1'!$B8:$AE8,1)</f>
        <v>29.5</v>
      </c>
      <c r="T10" s="2">
        <f>_xlfn.QUARTILE.INC('Aktion 1'!$B8:$AE8,3)-_xlfn.QUARTILE.INC('Aktion 1'!$B8:$AE8,2)</f>
        <v>46.25</v>
      </c>
      <c r="U10" s="2">
        <f>_xlfn.QUARTILE.INC('Aktion 1'!$B8:$AE8,4)-_xlfn.QUARTILE.INC('Aktion 1'!$B8:$AE8,3)</f>
        <v>85.25</v>
      </c>
      <c r="V10" s="2">
        <f>_xlfn.QUARTILE.INC('Aktion 2'!$B8:$AE8,0)</f>
        <v>4</v>
      </c>
      <c r="W10" s="2">
        <f>_xlfn.QUARTILE.INC('Aktion 2'!$B8:$AE8,1)-_xlfn.QUARTILE.INC('Aktion 2'!$B8:$AE8,0)</f>
        <v>1.25</v>
      </c>
      <c r="X10" s="2">
        <f>_xlfn.QUARTILE.INC('Aktion 2'!$B8:$AE8,2)-_xlfn.QUARTILE.INC('Aktion 2'!$B8:$AE8,1)</f>
        <v>0.75</v>
      </c>
      <c r="Y10" s="2">
        <f>_xlfn.QUARTILE.INC('Aktion 2'!$B8:$AE8,3)-_xlfn.QUARTILE.INC('Aktion 2'!$B8:$AE8,2)</f>
        <v>1.75</v>
      </c>
      <c r="Z10" s="2">
        <f>_xlfn.QUARTILE.INC('Aktion 2'!$B8:$AE8,4)-_xlfn.QUARTILE.INC('Aktion 2'!$B8:$AE8,3)</f>
        <v>5.25</v>
      </c>
      <c r="AA10" s="2">
        <f>_xlfn.QUARTILE.INC('Aktion 3'!$B8:$AE8,0)</f>
        <v>8</v>
      </c>
      <c r="AB10" s="2">
        <f>_xlfn.QUARTILE.INC('Aktion 3'!$B8:$AE8,1)-_xlfn.QUARTILE.INC('Aktion 3'!$B8:$AE8,0)</f>
        <v>6.25</v>
      </c>
      <c r="AC10" s="2">
        <f>_xlfn.QUARTILE.INC('Aktion 3'!$B8:$AE8,2)-_xlfn.QUARTILE.INC('Aktion 3'!$B8:$AE8,1)</f>
        <v>4.25</v>
      </c>
      <c r="AD10" s="2">
        <f>_xlfn.QUARTILE.INC('Aktion 3'!$B8:$AE8,3)-_xlfn.QUARTILE.INC('Aktion 3'!$B8:$AE8,2)</f>
        <v>8.25</v>
      </c>
      <c r="AE10" s="2">
        <f>_xlfn.QUARTILE.INC('Aktion 3'!$B8:$AE8,4)-_xlfn.QUARTILE.INC('Aktion 3'!$B8:$AE8,3)</f>
        <v>14.25</v>
      </c>
      <c r="AF10" s="2">
        <f>_xlfn.QUARTILE.INC('Aktion 4'!$B8:$AE8,0)</f>
        <v>7</v>
      </c>
      <c r="AG10" s="2">
        <f>_xlfn.QUARTILE.INC('Aktion 4'!$B8:$AE8,1)-_xlfn.QUARTILE.INC('Aktion 4'!$B8:$AE8,0)</f>
        <v>4</v>
      </c>
      <c r="AH10" s="2">
        <f>_xlfn.QUARTILE.INC('Aktion 4'!$B8:$AE8,2)-_xlfn.QUARTILE.INC('Aktion 4'!$B8:$AE8,1)</f>
        <v>3.5</v>
      </c>
      <c r="AI10" s="2">
        <f>_xlfn.QUARTILE.INC('Aktion 4'!$B8:$AE8,3)-_xlfn.QUARTILE.INC('Aktion 4'!$B8:$AE8,2)</f>
        <v>2.5</v>
      </c>
      <c r="AJ10" s="2">
        <f>_xlfn.QUARTILE.INC('Aktion 4'!$B8:$AE8,4)-_xlfn.QUARTILE.INC('Aktion 4'!$B8:$AE8,3)</f>
        <v>12</v>
      </c>
      <c r="AK10" s="2">
        <f>_xlfn.QUARTILE.INC('Aktion 5'!$B8:$AE8,0)</f>
        <v>0</v>
      </c>
      <c r="AL10" s="2">
        <f>_xlfn.QUARTILE.INC('Aktion 5'!$B8:$AE8,1)-_xlfn.QUARTILE.INC('Aktion 5'!$B8:$AE8,0)</f>
        <v>0</v>
      </c>
      <c r="AM10" s="2">
        <f>_xlfn.QUARTILE.INC('Aktion 5'!$B8:$AE8,2)-_xlfn.QUARTILE.INC('Aktion 5'!$B8:$AE8,1)</f>
        <v>0</v>
      </c>
      <c r="AN10" s="2">
        <f>_xlfn.QUARTILE.INC('Aktion 5'!$B8:$AE8,3)-_xlfn.QUARTILE.INC('Aktion 5'!$B8:$AE8,2)</f>
        <v>0</v>
      </c>
      <c r="AO10" s="2">
        <f>_xlfn.QUARTILE.INC('Aktion 5'!$B8:$AE8,4)-_xlfn.QUARTILE.INC('Aktion 5'!$B8:$AE8,3)</f>
        <v>0</v>
      </c>
    </row>
    <row r="11" spans="1:41" x14ac:dyDescent="0.25">
      <c r="A11" s="2">
        <v>198</v>
      </c>
      <c r="B11" s="2">
        <v>650</v>
      </c>
      <c r="C11" s="2">
        <v>1605.75</v>
      </c>
      <c r="D11" s="2">
        <v>619.25</v>
      </c>
      <c r="E11" s="2">
        <v>1184.5</v>
      </c>
      <c r="F11" s="2">
        <v>1590.5</v>
      </c>
      <c r="G11" s="2">
        <f>_xlfn.QUARTILE.INC(Duration_filtered!$B9:$AE9,0)</f>
        <v>147</v>
      </c>
      <c r="H11" s="2">
        <f>_xlfn.QUARTILE.INC(Duration_filtered!$B9:$AE9,1)-_xlfn.QUARTILE.INC(Duration_filtered!B$2:AE$2,0)</f>
        <v>52.75</v>
      </c>
      <c r="I11" s="2">
        <f>_xlfn.QUARTILE.INC(Duration_filtered!$B9:$AE9,2)-_xlfn.QUARTILE.INC(Duration_filtered!C$2:AF$2,1)</f>
        <v>25</v>
      </c>
      <c r="J11" s="2">
        <f>_xlfn.QUARTILE.INC(Duration_filtered!$B9:$AE9,3)-_xlfn.QUARTILE.INC(Duration_filtered!D$2:AG$2,2)</f>
        <v>21.25</v>
      </c>
      <c r="K11" s="2">
        <f>_xlfn.QUARTILE.INC(Duration_filtered!$B9:$AE9,4)-_xlfn.QUARTILE.INC(Duration_filtered!E$2:AH$2,3)</f>
        <v>142.5</v>
      </c>
      <c r="L11" s="2">
        <f>_xlfn.QUARTILE.INC('Aktion 0'!$B9:$AE9,0)</f>
        <v>33</v>
      </c>
      <c r="M11" s="2">
        <f>_xlfn.QUARTILE.INC('Aktion 0'!$B9:$AE9,1)-_xlfn.QUARTILE.INC('Aktion 0'!$B9:$AE9,0)</f>
        <v>8.25</v>
      </c>
      <c r="N11" s="2">
        <f>_xlfn.QUARTILE.INC('Aktion 0'!$B9:$AE9,2)-_xlfn.QUARTILE.INC('Aktion 0'!$B9:$AE9,1)</f>
        <v>2.25</v>
      </c>
      <c r="O11" s="2">
        <f>_xlfn.QUARTILE.INC('Aktion 0'!$B9:$AE9,3)-_xlfn.QUARTILE.INC('Aktion 0'!$B9:$AE9,2)</f>
        <v>10.25</v>
      </c>
      <c r="P11" s="2">
        <f>_xlfn.QUARTILE.INC('Aktion 0'!$B9:$AE9,4)-_xlfn.QUARTILE.INC('Aktion 0'!$B9:$AE9,3)</f>
        <v>32.25</v>
      </c>
      <c r="Q11" s="2">
        <f>_xlfn.QUARTILE.INC('Aktion 1'!$B9:$AE9,0)</f>
        <v>69</v>
      </c>
      <c r="R11" s="2">
        <f>_xlfn.QUARTILE.INC('Aktion 1'!$B9:$AE9,1)-_xlfn.QUARTILE.INC('Aktion 1'!$B9:$AE9,0)</f>
        <v>92.25</v>
      </c>
      <c r="S11" s="2">
        <f>_xlfn.QUARTILE.INC('Aktion 1'!$B9:$AE9,2)-_xlfn.QUARTILE.INC('Aktion 1'!$B9:$AE9,1)</f>
        <v>34.25</v>
      </c>
      <c r="T11" s="2">
        <f>_xlfn.QUARTILE.INC('Aktion 1'!$B9:$AE9,3)-_xlfn.QUARTILE.INC('Aktion 1'!$B9:$AE9,2)</f>
        <v>40.5</v>
      </c>
      <c r="U11" s="2">
        <f>_xlfn.QUARTILE.INC('Aktion 1'!$B9:$AE9,4)-_xlfn.QUARTILE.INC('Aktion 1'!$B9:$AE9,3)</f>
        <v>177</v>
      </c>
      <c r="V11" s="2">
        <f>_xlfn.QUARTILE.INC('Aktion 2'!$B9:$AE9,0)</f>
        <v>5</v>
      </c>
      <c r="W11" s="2">
        <f>_xlfn.QUARTILE.INC('Aktion 2'!$B9:$AE9,1)-_xlfn.QUARTILE.INC('Aktion 2'!$B9:$AE9,0)</f>
        <v>4</v>
      </c>
      <c r="X11" s="2">
        <f>_xlfn.QUARTILE.INC('Aktion 2'!$B9:$AE9,2)-_xlfn.QUARTILE.INC('Aktion 2'!$B9:$AE9,1)</f>
        <v>1</v>
      </c>
      <c r="Y11" s="2">
        <f>_xlfn.QUARTILE.INC('Aktion 2'!$B9:$AE9,3)-_xlfn.QUARTILE.INC('Aktion 2'!$B9:$AE9,2)</f>
        <v>3</v>
      </c>
      <c r="Z11" s="2">
        <f>_xlfn.QUARTILE.INC('Aktion 2'!$B9:$AE9,4)-_xlfn.QUARTILE.INC('Aktion 2'!$B9:$AE9,3)</f>
        <v>4</v>
      </c>
      <c r="AA11" s="2">
        <f>_xlfn.QUARTILE.INC('Aktion 3'!$B9:$AE9,0)</f>
        <v>0</v>
      </c>
      <c r="AB11" s="2">
        <f>_xlfn.QUARTILE.INC('Aktion 3'!$B9:$AE9,1)-_xlfn.QUARTILE.INC('Aktion 3'!$B9:$AE9,0)</f>
        <v>4</v>
      </c>
      <c r="AC11" s="2">
        <f>_xlfn.QUARTILE.INC('Aktion 3'!$B9:$AE9,2)-_xlfn.QUARTILE.INC('Aktion 3'!$B9:$AE9,1)</f>
        <v>3</v>
      </c>
      <c r="AD11" s="2">
        <f>_xlfn.QUARTILE.INC('Aktion 3'!$B9:$AE9,3)-_xlfn.QUARTILE.INC('Aktion 3'!$B9:$AE9,2)</f>
        <v>2.75</v>
      </c>
      <c r="AE11" s="2">
        <f>_xlfn.QUARTILE.INC('Aktion 3'!$B9:$AE9,4)-_xlfn.QUARTILE.INC('Aktion 3'!$B9:$AE9,3)</f>
        <v>25.25</v>
      </c>
      <c r="AF11" s="2">
        <f>_xlfn.QUARTILE.INC('Aktion 4'!$B9:$AE9,0)</f>
        <v>4</v>
      </c>
      <c r="AG11" s="2">
        <f>_xlfn.QUARTILE.INC('Aktion 4'!$B9:$AE9,1)-_xlfn.QUARTILE.INC('Aktion 4'!$B9:$AE9,0)</f>
        <v>2</v>
      </c>
      <c r="AH11" s="2">
        <f>_xlfn.QUARTILE.INC('Aktion 4'!$B9:$AE9,2)-_xlfn.QUARTILE.INC('Aktion 4'!$B9:$AE9,1)</f>
        <v>1.5</v>
      </c>
      <c r="AI11" s="2">
        <f>_xlfn.QUARTILE.INC('Aktion 4'!$B9:$AE9,3)-_xlfn.QUARTILE.INC('Aktion 4'!$B9:$AE9,2)</f>
        <v>0.5</v>
      </c>
      <c r="AJ11" s="2">
        <f>_xlfn.QUARTILE.INC('Aktion 4'!$B9:$AE9,4)-_xlfn.QUARTILE.INC('Aktion 4'!$B9:$AE9,3)</f>
        <v>17</v>
      </c>
      <c r="AK11" s="2">
        <f>_xlfn.QUARTILE.INC('Aktion 5'!$B9:$AE9,0)</f>
        <v>0</v>
      </c>
      <c r="AL11" s="2">
        <f>_xlfn.QUARTILE.INC('Aktion 5'!$B9:$AE9,1)-_xlfn.QUARTILE.INC('Aktion 5'!$B9:$AE9,0)</f>
        <v>0</v>
      </c>
      <c r="AM11" s="2">
        <f>_xlfn.QUARTILE.INC('Aktion 5'!$B9:$AE9,2)-_xlfn.QUARTILE.INC('Aktion 5'!$B9:$AE9,1)</f>
        <v>0</v>
      </c>
      <c r="AN11" s="2">
        <f>_xlfn.QUARTILE.INC('Aktion 5'!$B9:$AE9,3)-_xlfn.QUARTILE.INC('Aktion 5'!$B9:$AE9,2)</f>
        <v>0</v>
      </c>
      <c r="AO11" s="2">
        <f>_xlfn.QUARTILE.INC('Aktion 5'!$B9:$AE9,4)-_xlfn.QUARTILE.INC('Aktion 5'!$B9:$AE9,3)</f>
        <v>0</v>
      </c>
    </row>
    <row r="12" spans="1:41" x14ac:dyDescent="0.25">
      <c r="A12" s="2">
        <v>201</v>
      </c>
      <c r="B12" s="2">
        <v>941</v>
      </c>
      <c r="C12" s="2">
        <v>803.75</v>
      </c>
      <c r="D12" s="2">
        <v>664.25</v>
      </c>
      <c r="E12" s="2">
        <v>1661</v>
      </c>
      <c r="F12" s="2">
        <v>1072</v>
      </c>
      <c r="G12" s="2">
        <f>_xlfn.QUARTILE.INC(Duration_filtered!$B10:$AE10,0)</f>
        <v>135</v>
      </c>
      <c r="H12" s="2">
        <f>_xlfn.QUARTILE.INC(Duration_filtered!$B10:$AE10,1)-_xlfn.QUARTILE.INC(Duration_filtered!B$2:AE$2,0)</f>
        <v>50.5</v>
      </c>
      <c r="I12" s="2">
        <f>_xlfn.QUARTILE.INC(Duration_filtered!$B10:$AE10,2)-_xlfn.QUARTILE.INC(Duration_filtered!C$2:AF$2,1)</f>
        <v>34</v>
      </c>
      <c r="J12" s="2">
        <f>_xlfn.QUARTILE.INC(Duration_filtered!$B10:$AE10,3)-_xlfn.QUARTILE.INC(Duration_filtered!D$2:AG$2,2)</f>
        <v>38.5</v>
      </c>
      <c r="K12" s="2">
        <f>_xlfn.QUARTILE.INC(Duration_filtered!$B10:$AE10,4)-_xlfn.QUARTILE.INC(Duration_filtered!E$2:AH$2,3)</f>
        <v>153.5</v>
      </c>
      <c r="L12" s="2">
        <f>_xlfn.QUARTILE.INC('Aktion 0'!$B10:$AE10,0)</f>
        <v>33</v>
      </c>
      <c r="M12" s="2">
        <f>_xlfn.QUARTILE.INC('Aktion 0'!$B10:$AE10,1)-_xlfn.QUARTILE.INC('Aktion 0'!$B10:$AE10,0)</f>
        <v>6.25</v>
      </c>
      <c r="N12" s="2">
        <f>_xlfn.QUARTILE.INC('Aktion 0'!$B10:$AE10,2)-_xlfn.QUARTILE.INC('Aktion 0'!$B10:$AE10,1)</f>
        <v>5.25</v>
      </c>
      <c r="O12" s="2">
        <f>_xlfn.QUARTILE.INC('Aktion 0'!$B10:$AE10,3)-_xlfn.QUARTILE.INC('Aktion 0'!$B10:$AE10,2)</f>
        <v>5.5</v>
      </c>
      <c r="P12" s="2">
        <f>_xlfn.QUARTILE.INC('Aktion 0'!$B10:$AE10,4)-_xlfn.QUARTILE.INC('Aktion 0'!$B10:$AE10,3)</f>
        <v>12</v>
      </c>
      <c r="Q12" s="2">
        <f>_xlfn.QUARTILE.INC('Aktion 1'!$B10:$AE10,0)</f>
        <v>79</v>
      </c>
      <c r="R12" s="2">
        <f>_xlfn.QUARTILE.INC('Aktion 1'!$B10:$AE10,1)-_xlfn.QUARTILE.INC('Aktion 1'!$B10:$AE10,0)</f>
        <v>86</v>
      </c>
      <c r="S12" s="2">
        <f>_xlfn.QUARTILE.INC('Aktion 1'!$B10:$AE10,2)-_xlfn.QUARTILE.INC('Aktion 1'!$B10:$AE10,1)</f>
        <v>36</v>
      </c>
      <c r="T12" s="2">
        <f>_xlfn.QUARTILE.INC('Aktion 1'!$B10:$AE10,3)-_xlfn.QUARTILE.INC('Aktion 1'!$B10:$AE10,2)</f>
        <v>61.5</v>
      </c>
      <c r="U12" s="2">
        <f>_xlfn.QUARTILE.INC('Aktion 1'!$B10:$AE10,4)-_xlfn.QUARTILE.INC('Aktion 1'!$B10:$AE10,3)</f>
        <v>145.5</v>
      </c>
      <c r="V12" s="2">
        <f>_xlfn.QUARTILE.INC('Aktion 2'!$B10:$AE10,0)</f>
        <v>4</v>
      </c>
      <c r="W12" s="2">
        <f>_xlfn.QUARTILE.INC('Aktion 2'!$B10:$AE10,1)-_xlfn.QUARTILE.INC('Aktion 2'!$B10:$AE10,0)</f>
        <v>2</v>
      </c>
      <c r="X12" s="2">
        <f>_xlfn.QUARTILE.INC('Aktion 2'!$B10:$AE10,2)-_xlfn.QUARTILE.INC('Aktion 2'!$B10:$AE10,1)</f>
        <v>3</v>
      </c>
      <c r="Y12" s="2">
        <f>_xlfn.QUARTILE.INC('Aktion 2'!$B10:$AE10,3)-_xlfn.QUARTILE.INC('Aktion 2'!$B10:$AE10,2)</f>
        <v>2.5</v>
      </c>
      <c r="Z12" s="2">
        <f>_xlfn.QUARTILE.INC('Aktion 2'!$B10:$AE10,4)-_xlfn.QUARTILE.INC('Aktion 2'!$B10:$AE10,3)</f>
        <v>6.5</v>
      </c>
      <c r="AA12" s="2">
        <f>_xlfn.QUARTILE.INC('Aktion 3'!$B10:$AE10,0)</f>
        <v>0</v>
      </c>
      <c r="AB12" s="2">
        <f>_xlfn.QUARTILE.INC('Aktion 3'!$B10:$AE10,1)-_xlfn.QUARTILE.INC('Aktion 3'!$B10:$AE10,0)</f>
        <v>2.25</v>
      </c>
      <c r="AC12" s="2">
        <f>_xlfn.QUARTILE.INC('Aktion 3'!$B10:$AE10,2)-_xlfn.QUARTILE.INC('Aktion 3'!$B10:$AE10,1)</f>
        <v>2.75</v>
      </c>
      <c r="AD12" s="2">
        <f>_xlfn.QUARTILE.INC('Aktion 3'!$B10:$AE10,3)-_xlfn.QUARTILE.INC('Aktion 3'!$B10:$AE10,2)</f>
        <v>2.75</v>
      </c>
      <c r="AE12" s="2">
        <f>_xlfn.QUARTILE.INC('Aktion 3'!$B10:$AE10,4)-_xlfn.QUARTILE.INC('Aktion 3'!$B10:$AE10,3)</f>
        <v>12.25</v>
      </c>
      <c r="AF12" s="2">
        <f>_xlfn.QUARTILE.INC('Aktion 4'!$B10:$AE10,0)</f>
        <v>3</v>
      </c>
      <c r="AG12" s="2">
        <f>_xlfn.QUARTILE.INC('Aktion 4'!$B10:$AE10,1)-_xlfn.QUARTILE.INC('Aktion 4'!$B10:$AE10,0)</f>
        <v>1</v>
      </c>
      <c r="AH12" s="2">
        <f>_xlfn.QUARTILE.INC('Aktion 4'!$B10:$AE10,2)-_xlfn.QUARTILE.INC('Aktion 4'!$B10:$AE10,1)</f>
        <v>1</v>
      </c>
      <c r="AI12" s="2">
        <f>_xlfn.QUARTILE.INC('Aktion 4'!$B10:$AE10,3)-_xlfn.QUARTILE.INC('Aktion 4'!$B10:$AE10,2)</f>
        <v>2</v>
      </c>
      <c r="AJ12" s="2">
        <f>_xlfn.QUARTILE.INC('Aktion 4'!$B10:$AE10,4)-_xlfn.QUARTILE.INC('Aktion 4'!$B10:$AE10,3)</f>
        <v>10</v>
      </c>
      <c r="AK12" s="2">
        <f>_xlfn.QUARTILE.INC('Aktion 5'!$B10:$AE10,0)</f>
        <v>0</v>
      </c>
      <c r="AL12" s="2">
        <f>_xlfn.QUARTILE.INC('Aktion 5'!$B10:$AE10,1)-_xlfn.QUARTILE.INC('Aktion 5'!$B10:$AE10,0)</f>
        <v>0</v>
      </c>
      <c r="AM12" s="2">
        <f>_xlfn.QUARTILE.INC('Aktion 5'!$B10:$AE10,2)-_xlfn.QUARTILE.INC('Aktion 5'!$B10:$AE10,1)</f>
        <v>0</v>
      </c>
      <c r="AN12" s="2">
        <f>_xlfn.QUARTILE.INC('Aktion 5'!$B10:$AE10,3)-_xlfn.QUARTILE.INC('Aktion 5'!$B10:$AE10,2)</f>
        <v>0</v>
      </c>
      <c r="AO12" s="2">
        <f>_xlfn.QUARTILE.INC('Aktion 5'!$B10:$AE10,4)-_xlfn.QUARTILE.INC('Aktion 5'!$B10:$AE10,3)</f>
        <v>0</v>
      </c>
    </row>
    <row r="13" spans="1:41" x14ac:dyDescent="0.25">
      <c r="A13" s="2">
        <v>248</v>
      </c>
      <c r="B13" s="2">
        <v>1070</v>
      </c>
      <c r="C13" s="2">
        <v>910.25</v>
      </c>
      <c r="D13" s="2">
        <v>1351.75</v>
      </c>
      <c r="E13" s="2">
        <v>671.5</v>
      </c>
      <c r="F13" s="2">
        <v>1864.5</v>
      </c>
      <c r="G13" s="2">
        <f>_xlfn.QUARTILE.INC(Duration_filtered!$B11:$AE11,0)</f>
        <v>194</v>
      </c>
      <c r="H13" s="2">
        <f>_xlfn.QUARTILE.INC(Duration_filtered!$B11:$AE11,1)-_xlfn.QUARTILE.INC(Duration_filtered!B$2:AE$2,0)</f>
        <v>88.5</v>
      </c>
      <c r="I13" s="2">
        <f>_xlfn.QUARTILE.INC(Duration_filtered!$B11:$AE11,2)-_xlfn.QUARTILE.INC(Duration_filtered!C$2:AF$2,1)</f>
        <v>88</v>
      </c>
      <c r="J13" s="2">
        <f>_xlfn.QUARTILE.INC(Duration_filtered!$B11:$AE11,3)-_xlfn.QUARTILE.INC(Duration_filtered!D$2:AG$2,2)</f>
        <v>74</v>
      </c>
      <c r="K13" s="2">
        <f>_xlfn.QUARTILE.INC(Duration_filtered!$B11:$AE11,4)-_xlfn.QUARTILE.INC(Duration_filtered!E$2:AH$2,3)</f>
        <v>139.5</v>
      </c>
      <c r="L13" s="2">
        <f>_xlfn.QUARTILE.INC('Aktion 0'!$B11:$AE11,0)</f>
        <v>33</v>
      </c>
      <c r="M13" s="2">
        <f>_xlfn.QUARTILE.INC('Aktion 0'!$B11:$AE11,1)-_xlfn.QUARTILE.INC('Aktion 0'!$B11:$AE11,0)</f>
        <v>4.25</v>
      </c>
      <c r="N13" s="2">
        <f>_xlfn.QUARTILE.INC('Aktion 0'!$B11:$AE11,2)-_xlfn.QUARTILE.INC('Aktion 0'!$B11:$AE11,1)</f>
        <v>3.25</v>
      </c>
      <c r="O13" s="2">
        <f>_xlfn.QUARTILE.INC('Aktion 0'!$B11:$AE11,3)-_xlfn.QUARTILE.INC('Aktion 0'!$B11:$AE11,2)</f>
        <v>3.5</v>
      </c>
      <c r="P13" s="2">
        <f>_xlfn.QUARTILE.INC('Aktion 0'!$B11:$AE11,4)-_xlfn.QUARTILE.INC('Aktion 0'!$B11:$AE11,3)</f>
        <v>7</v>
      </c>
      <c r="Q13" s="2">
        <f>_xlfn.QUARTILE.INC('Aktion 1'!$B11:$AE11,0)</f>
        <v>119</v>
      </c>
      <c r="R13" s="2">
        <f>_xlfn.QUARTILE.INC('Aktion 1'!$B11:$AE11,1)-_xlfn.QUARTILE.INC('Aktion 1'!$B11:$AE11,0)</f>
        <v>57</v>
      </c>
      <c r="S13" s="2">
        <f>_xlfn.QUARTILE.INC('Aktion 1'!$B11:$AE11,2)-_xlfn.QUARTILE.INC('Aktion 1'!$B11:$AE11,1)</f>
        <v>52.5</v>
      </c>
      <c r="T13" s="2">
        <f>_xlfn.QUARTILE.INC('Aktion 1'!$B11:$AE11,3)-_xlfn.QUARTILE.INC('Aktion 1'!$B11:$AE11,2)</f>
        <v>38.75</v>
      </c>
      <c r="U13" s="2">
        <f>_xlfn.QUARTILE.INC('Aktion 1'!$B11:$AE11,4)-_xlfn.QUARTILE.INC('Aktion 1'!$B11:$AE11,3)</f>
        <v>91.75</v>
      </c>
      <c r="V13" s="2">
        <f>_xlfn.QUARTILE.INC('Aktion 2'!$B11:$AE11,0)</f>
        <v>4</v>
      </c>
      <c r="W13" s="2">
        <f>_xlfn.QUARTILE.INC('Aktion 2'!$B11:$AE11,1)-_xlfn.QUARTILE.INC('Aktion 2'!$B11:$AE11,0)</f>
        <v>0.25</v>
      </c>
      <c r="X13" s="2">
        <f>_xlfn.QUARTILE.INC('Aktion 2'!$B11:$AE11,2)-_xlfn.QUARTILE.INC('Aktion 2'!$B11:$AE11,1)</f>
        <v>1.25</v>
      </c>
      <c r="Y13" s="2">
        <f>_xlfn.QUARTILE.INC('Aktion 2'!$B11:$AE11,3)-_xlfn.QUARTILE.INC('Aktion 2'!$B11:$AE11,2)</f>
        <v>1.25</v>
      </c>
      <c r="Z13" s="2">
        <f>_xlfn.QUARTILE.INC('Aktion 2'!$B11:$AE11,4)-_xlfn.QUARTILE.INC('Aktion 2'!$B11:$AE11,3)</f>
        <v>1.25</v>
      </c>
      <c r="AA13" s="2">
        <f>_xlfn.QUARTILE.INC('Aktion 3'!$B11:$AE11,0)</f>
        <v>20</v>
      </c>
      <c r="AB13" s="2">
        <f>_xlfn.QUARTILE.INC('Aktion 3'!$B11:$AE11,1)-_xlfn.QUARTILE.INC('Aktion 3'!$B11:$AE11,0)</f>
        <v>10.5</v>
      </c>
      <c r="AC13" s="2">
        <f>_xlfn.QUARTILE.INC('Aktion 3'!$B11:$AE11,2)-_xlfn.QUARTILE.INC('Aktion 3'!$B11:$AE11,1)</f>
        <v>6.5</v>
      </c>
      <c r="AD13" s="2">
        <f>_xlfn.QUARTILE.INC('Aktion 3'!$B11:$AE11,3)-_xlfn.QUARTILE.INC('Aktion 3'!$B11:$AE11,2)</f>
        <v>10.75</v>
      </c>
      <c r="AE13" s="2">
        <f>_xlfn.QUARTILE.INC('Aktion 3'!$B11:$AE11,4)-_xlfn.QUARTILE.INC('Aktion 3'!$B11:$AE11,3)</f>
        <v>21.25</v>
      </c>
      <c r="AF13" s="2">
        <f>_xlfn.QUARTILE.INC('Aktion 4'!$B11:$AE11,0)</f>
        <v>7</v>
      </c>
      <c r="AG13" s="2">
        <f>_xlfn.QUARTILE.INC('Aktion 4'!$B11:$AE11,1)-_xlfn.QUARTILE.INC('Aktion 4'!$B11:$AE11,0)</f>
        <v>2</v>
      </c>
      <c r="AH13" s="2">
        <f>_xlfn.QUARTILE.INC('Aktion 4'!$B11:$AE11,2)-_xlfn.QUARTILE.INC('Aktion 4'!$B11:$AE11,1)</f>
        <v>2.5</v>
      </c>
      <c r="AI13" s="2">
        <f>_xlfn.QUARTILE.INC('Aktion 4'!$B11:$AE11,3)-_xlfn.QUARTILE.INC('Aktion 4'!$B11:$AE11,2)</f>
        <v>2.25</v>
      </c>
      <c r="AJ13" s="2">
        <f>_xlfn.QUARTILE.INC('Aktion 4'!$B11:$AE11,4)-_xlfn.QUARTILE.INC('Aktion 4'!$B11:$AE11,3)</f>
        <v>7.25</v>
      </c>
      <c r="AK13" s="2">
        <f>_xlfn.QUARTILE.INC('Aktion 5'!$B11:$AE11,0)</f>
        <v>0</v>
      </c>
      <c r="AL13" s="2">
        <f>_xlfn.QUARTILE.INC('Aktion 5'!$B11:$AE11,1)-_xlfn.QUARTILE.INC('Aktion 5'!$B11:$AE11,0)</f>
        <v>0.25</v>
      </c>
      <c r="AM13" s="2">
        <f>_xlfn.QUARTILE.INC('Aktion 5'!$B11:$AE11,2)-_xlfn.QUARTILE.INC('Aktion 5'!$B11:$AE11,1)</f>
        <v>1.25</v>
      </c>
      <c r="AN13" s="2">
        <f>_xlfn.QUARTILE.INC('Aktion 5'!$B11:$AE11,3)-_xlfn.QUARTILE.INC('Aktion 5'!$B11:$AE11,2)</f>
        <v>2.5</v>
      </c>
      <c r="AO13" s="2">
        <f>_xlfn.QUARTILE.INC('Aktion 5'!$B11:$AE11,4)-_xlfn.QUARTILE.INC('Aktion 5'!$B11:$AE11,3)</f>
        <v>12</v>
      </c>
    </row>
    <row r="14" spans="1:41" x14ac:dyDescent="0.25">
      <c r="A14" s="2">
        <v>249</v>
      </c>
      <c r="B14" s="2">
        <v>635</v>
      </c>
      <c r="C14" s="2">
        <v>819.5</v>
      </c>
      <c r="D14" s="2">
        <v>1360.5</v>
      </c>
      <c r="E14" s="2">
        <v>1028.75</v>
      </c>
      <c r="F14" s="2">
        <v>2750.25</v>
      </c>
      <c r="G14" s="2">
        <f>_xlfn.QUARTILE.INC(Duration_filtered!$B12:$AE12,0)</f>
        <v>200</v>
      </c>
      <c r="H14" s="2">
        <f>_xlfn.QUARTILE.INC(Duration_filtered!$B12:$AE12,1)-_xlfn.QUARTILE.INC(Duration_filtered!B$2:AE$2,0)</f>
        <v>83.25</v>
      </c>
      <c r="I14" s="2">
        <f>_xlfn.QUARTILE.INC(Duration_filtered!$B12:$AE12,2)-_xlfn.QUARTILE.INC(Duration_filtered!C$2:AF$2,1)</f>
        <v>69.5</v>
      </c>
      <c r="J14" s="2">
        <f>_xlfn.QUARTILE.INC(Duration_filtered!$B12:$AE12,3)-_xlfn.QUARTILE.INC(Duration_filtered!D$2:AG$2,2)</f>
        <v>96.75</v>
      </c>
      <c r="K14" s="2">
        <f>_xlfn.QUARTILE.INC(Duration_filtered!$B12:$AE12,4)-_xlfn.QUARTILE.INC(Duration_filtered!E$2:AH$2,3)</f>
        <v>87.5</v>
      </c>
      <c r="L14" s="2">
        <f>_xlfn.QUARTILE.INC('Aktion 0'!$B12:$AE12,0)</f>
        <v>27</v>
      </c>
      <c r="M14" s="2">
        <f>_xlfn.QUARTILE.INC('Aktion 0'!$B12:$AE12,1)-_xlfn.QUARTILE.INC('Aktion 0'!$B12:$AE12,0)</f>
        <v>9</v>
      </c>
      <c r="N14" s="2">
        <f>_xlfn.QUARTILE.INC('Aktion 0'!$B12:$AE12,2)-_xlfn.QUARTILE.INC('Aktion 0'!$B12:$AE12,1)</f>
        <v>2</v>
      </c>
      <c r="O14" s="2">
        <f>_xlfn.QUARTILE.INC('Aktion 0'!$B12:$AE12,3)-_xlfn.QUARTILE.INC('Aktion 0'!$B12:$AE12,2)</f>
        <v>3</v>
      </c>
      <c r="P14" s="2">
        <f>_xlfn.QUARTILE.INC('Aktion 0'!$B12:$AE12,4)-_xlfn.QUARTILE.INC('Aktion 0'!$B12:$AE12,3)</f>
        <v>5</v>
      </c>
      <c r="Q14" s="2">
        <f>_xlfn.QUARTILE.INC('Aktion 1'!$B12:$AE12,0)</f>
        <v>95</v>
      </c>
      <c r="R14" s="2">
        <f>_xlfn.QUARTILE.INC('Aktion 1'!$B12:$AE12,1)-_xlfn.QUARTILE.INC('Aktion 1'!$B12:$AE12,0)</f>
        <v>42.5</v>
      </c>
      <c r="S14" s="2">
        <f>_xlfn.QUARTILE.INC('Aktion 1'!$B12:$AE12,2)-_xlfn.QUARTILE.INC('Aktion 1'!$B12:$AE12,1)</f>
        <v>37.5</v>
      </c>
      <c r="T14" s="2">
        <f>_xlfn.QUARTILE.INC('Aktion 1'!$B12:$AE12,3)-_xlfn.QUARTILE.INC('Aktion 1'!$B12:$AE12,2)</f>
        <v>50.75</v>
      </c>
      <c r="U14" s="2">
        <f>_xlfn.QUARTILE.INC('Aktion 1'!$B12:$AE12,4)-_xlfn.QUARTILE.INC('Aktion 1'!$B12:$AE12,3)</f>
        <v>60.25</v>
      </c>
      <c r="V14" s="2">
        <f>_xlfn.QUARTILE.INC('Aktion 2'!$B12:$AE12,0)</f>
        <v>3</v>
      </c>
      <c r="W14" s="2">
        <f>_xlfn.QUARTILE.INC('Aktion 2'!$B12:$AE12,1)-_xlfn.QUARTILE.INC('Aktion 2'!$B12:$AE12,0)</f>
        <v>1.25</v>
      </c>
      <c r="X14" s="2">
        <f>_xlfn.QUARTILE.INC('Aktion 2'!$B12:$AE12,2)-_xlfn.QUARTILE.INC('Aktion 2'!$B12:$AE12,1)</f>
        <v>0.75</v>
      </c>
      <c r="Y14" s="2">
        <f>_xlfn.QUARTILE.INC('Aktion 2'!$B12:$AE12,3)-_xlfn.QUARTILE.INC('Aktion 2'!$B12:$AE12,2)</f>
        <v>1</v>
      </c>
      <c r="Z14" s="2">
        <f>_xlfn.QUARTILE.INC('Aktion 2'!$B12:$AE12,4)-_xlfn.QUARTILE.INC('Aktion 2'!$B12:$AE12,3)</f>
        <v>5</v>
      </c>
      <c r="AA14" s="2">
        <f>_xlfn.QUARTILE.INC('Aktion 3'!$B12:$AE12,0)</f>
        <v>41</v>
      </c>
      <c r="AB14" s="2">
        <f>_xlfn.QUARTILE.INC('Aktion 3'!$B12:$AE12,1)-_xlfn.QUARTILE.INC('Aktion 3'!$B12:$AE12,0)</f>
        <v>12</v>
      </c>
      <c r="AC14" s="2">
        <f>_xlfn.QUARTILE.INC('Aktion 3'!$B12:$AE12,2)-_xlfn.QUARTILE.INC('Aktion 3'!$B12:$AE12,1)</f>
        <v>15.5</v>
      </c>
      <c r="AD14" s="2">
        <f>_xlfn.QUARTILE.INC('Aktion 3'!$B12:$AE12,3)-_xlfn.QUARTILE.INC('Aktion 3'!$B12:$AE12,2)</f>
        <v>9</v>
      </c>
      <c r="AE14" s="2">
        <f>_xlfn.QUARTILE.INC('Aktion 3'!$B12:$AE12,4)-_xlfn.QUARTILE.INC('Aktion 3'!$B12:$AE12,3)</f>
        <v>55.5</v>
      </c>
      <c r="AF14" s="2">
        <f>_xlfn.QUARTILE.INC('Aktion 4'!$B12:$AE12,0)</f>
        <v>9</v>
      </c>
      <c r="AG14" s="2">
        <f>_xlfn.QUARTILE.INC('Aktion 4'!$B12:$AE12,1)-_xlfn.QUARTILE.INC('Aktion 4'!$B12:$AE12,0)</f>
        <v>4</v>
      </c>
      <c r="AH14" s="2">
        <f>_xlfn.QUARTILE.INC('Aktion 4'!$B12:$AE12,2)-_xlfn.QUARTILE.INC('Aktion 4'!$B12:$AE12,1)</f>
        <v>5</v>
      </c>
      <c r="AI14" s="2">
        <f>_xlfn.QUARTILE.INC('Aktion 4'!$B12:$AE12,3)-_xlfn.QUARTILE.INC('Aktion 4'!$B12:$AE12,2)</f>
        <v>2</v>
      </c>
      <c r="AJ14" s="2">
        <f>_xlfn.QUARTILE.INC('Aktion 4'!$B12:$AE12,4)-_xlfn.QUARTILE.INC('Aktion 4'!$B12:$AE12,3)</f>
        <v>7</v>
      </c>
      <c r="AK14" s="2">
        <f>_xlfn.QUARTILE.INC('Aktion 5'!$B12:$AE12,0)</f>
        <v>0</v>
      </c>
      <c r="AL14" s="2">
        <f>_xlfn.QUARTILE.INC('Aktion 5'!$B12:$AE12,1)-_xlfn.QUARTILE.INC('Aktion 5'!$B12:$AE12,0)</f>
        <v>2</v>
      </c>
      <c r="AM14" s="2">
        <f>_xlfn.QUARTILE.INC('Aktion 5'!$B12:$AE12,2)-_xlfn.QUARTILE.INC('Aktion 5'!$B12:$AE12,1)</f>
        <v>2</v>
      </c>
      <c r="AN14" s="2">
        <f>_xlfn.QUARTILE.INC('Aktion 5'!$B12:$AE12,3)-_xlfn.QUARTILE.INC('Aktion 5'!$B12:$AE12,2)</f>
        <v>2.75</v>
      </c>
      <c r="AO14" s="2">
        <f>_xlfn.QUARTILE.INC('Aktion 5'!$B12:$AE12,4)-_xlfn.QUARTILE.INC('Aktion 5'!$B12:$AE12,3)</f>
        <v>5.25</v>
      </c>
    </row>
    <row r="15" spans="1:41" x14ac:dyDescent="0.25">
      <c r="A15" s="2">
        <v>257</v>
      </c>
      <c r="B15" s="2">
        <v>1052</v>
      </c>
      <c r="C15" s="2">
        <v>855.25</v>
      </c>
      <c r="D15" s="2">
        <v>623.75</v>
      </c>
      <c r="E15" s="2">
        <v>1612</v>
      </c>
      <c r="F15" s="2">
        <v>3832</v>
      </c>
      <c r="G15" s="2">
        <f>_xlfn.QUARTILE.INC(Duration_filtered!$B13:$AE13,0)</f>
        <v>160</v>
      </c>
      <c r="H15" s="2">
        <f>_xlfn.QUARTILE.INC(Duration_filtered!$B13:$AE13,1)-_xlfn.QUARTILE.INC(Duration_filtered!B$2:AE$2,0)</f>
        <v>47.5</v>
      </c>
      <c r="I15" s="2">
        <f>_xlfn.QUARTILE.INC(Duration_filtered!$B13:$AE13,2)-_xlfn.QUARTILE.INC(Duration_filtered!C$2:AF$2,1)</f>
        <v>55</v>
      </c>
      <c r="J15" s="2">
        <f>_xlfn.QUARTILE.INC(Duration_filtered!$B13:$AE13,3)-_xlfn.QUARTILE.INC(Duration_filtered!D$2:AG$2,2)</f>
        <v>85.5</v>
      </c>
      <c r="K15" s="2">
        <f>_xlfn.QUARTILE.INC(Duration_filtered!$B13:$AE13,4)-_xlfn.QUARTILE.INC(Duration_filtered!E$2:AH$2,3)</f>
        <v>255.5</v>
      </c>
      <c r="L15" s="2">
        <f>_xlfn.QUARTILE.INC('Aktion 0'!$B13:$AE13,0)</f>
        <v>33</v>
      </c>
      <c r="M15" s="2">
        <f>_xlfn.QUARTILE.INC('Aktion 0'!$B13:$AE13,1)-_xlfn.QUARTILE.INC('Aktion 0'!$B13:$AE13,0)</f>
        <v>3.25</v>
      </c>
      <c r="N15" s="2">
        <f>_xlfn.QUARTILE.INC('Aktion 0'!$B13:$AE13,2)-_xlfn.QUARTILE.INC('Aktion 0'!$B13:$AE13,1)</f>
        <v>3.25</v>
      </c>
      <c r="O15" s="2">
        <f>_xlfn.QUARTILE.INC('Aktion 0'!$B13:$AE13,3)-_xlfn.QUARTILE.INC('Aktion 0'!$B13:$AE13,2)</f>
        <v>4.5</v>
      </c>
      <c r="P15" s="2">
        <f>_xlfn.QUARTILE.INC('Aktion 0'!$B13:$AE13,4)-_xlfn.QUARTILE.INC('Aktion 0'!$B13:$AE13,3)</f>
        <v>8</v>
      </c>
      <c r="Q15" s="2">
        <f>_xlfn.QUARTILE.INC('Aktion 1'!$B13:$AE13,0)</f>
        <v>90</v>
      </c>
      <c r="R15" s="2">
        <f>_xlfn.QUARTILE.INC('Aktion 1'!$B13:$AE13,1)-_xlfn.QUARTILE.INC('Aktion 1'!$B13:$AE13,0)</f>
        <v>45.75</v>
      </c>
      <c r="S15" s="2">
        <f>_xlfn.QUARTILE.INC('Aktion 1'!$B13:$AE13,2)-_xlfn.QUARTILE.INC('Aktion 1'!$B13:$AE13,1)</f>
        <v>53.25</v>
      </c>
      <c r="T15" s="2">
        <f>_xlfn.QUARTILE.INC('Aktion 1'!$B13:$AE13,3)-_xlfn.QUARTILE.INC('Aktion 1'!$B13:$AE13,2)</f>
        <v>70.5</v>
      </c>
      <c r="U15" s="2">
        <f>_xlfn.QUARTILE.INC('Aktion 1'!$B13:$AE13,4)-_xlfn.QUARTILE.INC('Aktion 1'!$B13:$AE13,3)</f>
        <v>178.5</v>
      </c>
      <c r="V15" s="2">
        <f>_xlfn.QUARTILE.INC('Aktion 2'!$B13:$AE13,0)</f>
        <v>3</v>
      </c>
      <c r="W15" s="2">
        <f>_xlfn.QUARTILE.INC('Aktion 2'!$B13:$AE13,1)-_xlfn.QUARTILE.INC('Aktion 2'!$B13:$AE13,0)</f>
        <v>0.25</v>
      </c>
      <c r="X15" s="2">
        <f>_xlfn.QUARTILE.INC('Aktion 2'!$B13:$AE13,2)-_xlfn.QUARTILE.INC('Aktion 2'!$B13:$AE13,1)</f>
        <v>1.75</v>
      </c>
      <c r="Y15" s="2">
        <f>_xlfn.QUARTILE.INC('Aktion 2'!$B13:$AE13,3)-_xlfn.QUARTILE.INC('Aktion 2'!$B13:$AE13,2)</f>
        <v>1.75</v>
      </c>
      <c r="Z15" s="2">
        <f>_xlfn.QUARTILE.INC('Aktion 2'!$B13:$AE13,4)-_xlfn.QUARTILE.INC('Aktion 2'!$B13:$AE13,3)</f>
        <v>7.25</v>
      </c>
      <c r="AA15" s="2">
        <f>_xlfn.QUARTILE.INC('Aktion 3'!$B13:$AE13,0)</f>
        <v>13</v>
      </c>
      <c r="AB15" s="2">
        <f>_xlfn.QUARTILE.INC('Aktion 3'!$B13:$AE13,1)-_xlfn.QUARTILE.INC('Aktion 3'!$B13:$AE13,0)</f>
        <v>9</v>
      </c>
      <c r="AC15" s="2">
        <f>_xlfn.QUARTILE.INC('Aktion 3'!$B13:$AE13,2)-_xlfn.QUARTILE.INC('Aktion 3'!$B13:$AE13,1)</f>
        <v>5.5</v>
      </c>
      <c r="AD15" s="2">
        <f>_xlfn.QUARTILE.INC('Aktion 3'!$B13:$AE13,3)-_xlfn.QUARTILE.INC('Aktion 3'!$B13:$AE13,2)</f>
        <v>11.5</v>
      </c>
      <c r="AE15" s="2">
        <f>_xlfn.QUARTILE.INC('Aktion 3'!$B13:$AE13,4)-_xlfn.QUARTILE.INC('Aktion 3'!$B13:$AE13,3)</f>
        <v>52</v>
      </c>
      <c r="AF15" s="2">
        <f>_xlfn.QUARTILE.INC('Aktion 4'!$B13:$AE13,0)</f>
        <v>10</v>
      </c>
      <c r="AG15" s="2">
        <f>_xlfn.QUARTILE.INC('Aktion 4'!$B13:$AE13,1)-_xlfn.QUARTILE.INC('Aktion 4'!$B13:$AE13,0)</f>
        <v>6</v>
      </c>
      <c r="AH15" s="2">
        <f>_xlfn.QUARTILE.INC('Aktion 4'!$B13:$AE13,2)-_xlfn.QUARTILE.INC('Aktion 4'!$B13:$AE13,1)</f>
        <v>6</v>
      </c>
      <c r="AI15" s="2">
        <f>_xlfn.QUARTILE.INC('Aktion 4'!$B13:$AE13,3)-_xlfn.QUARTILE.INC('Aktion 4'!$B13:$AE13,2)</f>
        <v>4.75</v>
      </c>
      <c r="AJ15" s="2">
        <f>_xlfn.QUARTILE.INC('Aktion 4'!$B13:$AE13,4)-_xlfn.QUARTILE.INC('Aktion 4'!$B13:$AE13,3)</f>
        <v>17.25</v>
      </c>
      <c r="AK15" s="2">
        <f>_xlfn.QUARTILE.INC('Aktion 5'!$B13:$AE13,0)</f>
        <v>0</v>
      </c>
      <c r="AL15" s="2">
        <f>_xlfn.QUARTILE.INC('Aktion 5'!$B13:$AE13,1)-_xlfn.QUARTILE.INC('Aktion 5'!$B13:$AE13,0)</f>
        <v>0</v>
      </c>
      <c r="AM15" s="2">
        <f>_xlfn.QUARTILE.INC('Aktion 5'!$B13:$AE13,2)-_xlfn.QUARTILE.INC('Aktion 5'!$B13:$AE13,1)</f>
        <v>1</v>
      </c>
      <c r="AN15" s="2">
        <f>_xlfn.QUARTILE.INC('Aktion 5'!$B13:$AE13,3)-_xlfn.QUARTILE.INC('Aktion 5'!$B13:$AE13,2)</f>
        <v>1</v>
      </c>
      <c r="AO15" s="2">
        <f>_xlfn.QUARTILE.INC('Aktion 5'!$B13:$AE13,4)-_xlfn.QUARTILE.INC('Aktion 5'!$B13:$AE13,3)</f>
        <v>2</v>
      </c>
    </row>
    <row r="16" spans="1:41" s="4" customFormat="1" x14ac:dyDescent="0.25">
      <c r="A16" s="4">
        <v>258</v>
      </c>
      <c r="B16" s="4">
        <f>Reward_Agent!D15</f>
        <v>1201</v>
      </c>
      <c r="C16" s="4">
        <f>Reward_Agent!E15-Reward_Agent!D15</f>
        <v>968</v>
      </c>
      <c r="D16" s="4">
        <f>Reward_Agent!F15-Reward_Agent!E15</f>
        <v>632.5</v>
      </c>
      <c r="E16" s="4">
        <f>Reward_Agent!G15-Reward_Agent!F15</f>
        <v>1348</v>
      </c>
      <c r="F16" s="4">
        <f>Reward_Agent!H15-Reward_Agent!G15</f>
        <v>7621.5</v>
      </c>
      <c r="G16" s="4">
        <f>_xlfn.QUARTILE.INC(Duration_filtered!$B14:$AE14,0)</f>
        <v>118</v>
      </c>
      <c r="H16" s="4">
        <f>_xlfn.QUARTILE.INC(Duration_filtered!$B14:$AE14,1)-_xlfn.QUARTILE.INC(Duration_filtered!B$2:AE$2,0)</f>
        <v>28.25</v>
      </c>
      <c r="I16" s="4">
        <f>_xlfn.QUARTILE.INC(Duration_filtered!$B14:$AE14,2)-_xlfn.QUARTILE.INC(Duration_filtered!C$2:AF$2,1)</f>
        <v>66</v>
      </c>
      <c r="J16" s="4">
        <f>_xlfn.QUARTILE.INC(Duration_filtered!$B14:$AE14,3)-_xlfn.QUARTILE.INC(Duration_filtered!D$2:AG$2,2)</f>
        <v>77.75</v>
      </c>
      <c r="K16" s="4">
        <f>_xlfn.QUARTILE.INC(Duration_filtered!$B14:$AE14,4)-_xlfn.QUARTILE.INC(Duration_filtered!E$2:AH$2,3)</f>
        <v>228.5</v>
      </c>
      <c r="L16" s="4">
        <f>_xlfn.QUARTILE.INC('Aktion 0'!$B14:$AE14,0)</f>
        <v>27</v>
      </c>
      <c r="M16" s="4">
        <f>_xlfn.QUARTILE.INC('Aktion 0'!$B14:$AE14,1)-_xlfn.QUARTILE.INC('Aktion 0'!$B14:$AE14,0)</f>
        <v>8.25</v>
      </c>
      <c r="N16" s="4">
        <f>_xlfn.QUARTILE.INC('Aktion 0'!$B14:$AE14,2)-_xlfn.QUARTILE.INC('Aktion 0'!$B14:$AE14,1)</f>
        <v>3.25</v>
      </c>
      <c r="O16" s="4">
        <f>_xlfn.QUARTILE.INC('Aktion 0'!$B14:$AE14,3)-_xlfn.QUARTILE.INC('Aktion 0'!$B14:$AE14,2)</f>
        <v>6</v>
      </c>
      <c r="P16" s="4">
        <f>_xlfn.QUARTILE.INC('Aktion 0'!$B14:$AE14,4)-_xlfn.QUARTILE.INC('Aktion 0'!$B14:$AE14,3)</f>
        <v>9.5</v>
      </c>
      <c r="Q16" s="4">
        <f>_xlfn.QUARTILE.INC('Aktion 1'!$B14:$AE14,0)</f>
        <v>41</v>
      </c>
      <c r="R16" s="4">
        <f>_xlfn.QUARTILE.INC('Aktion 1'!$B14:$AE14,1)-_xlfn.QUARTILE.INC('Aktion 1'!$B14:$AE14,0)</f>
        <v>61</v>
      </c>
      <c r="S16" s="4">
        <f>_xlfn.QUARTILE.INC('Aktion 1'!$B14:$AE14,2)-_xlfn.QUARTILE.INC('Aktion 1'!$B14:$AE14,1)</f>
        <v>59.5</v>
      </c>
      <c r="T16" s="4">
        <f>_xlfn.QUARTILE.INC('Aktion 1'!$B14:$AE14,3)-_xlfn.QUARTILE.INC('Aktion 1'!$B14:$AE14,2)</f>
        <v>57</v>
      </c>
      <c r="U16" s="4">
        <f>_xlfn.QUARTILE.INC('Aktion 1'!$B14:$AE14,4)-_xlfn.QUARTILE.INC('Aktion 1'!$B14:$AE14,3)</f>
        <v>136.5</v>
      </c>
      <c r="V16" s="4">
        <f>_xlfn.QUARTILE.INC('Aktion 2'!$B14:$AE14,0)</f>
        <v>3</v>
      </c>
      <c r="W16" s="4">
        <f>_xlfn.QUARTILE.INC('Aktion 2'!$B14:$AE14,1)-_xlfn.QUARTILE.INC('Aktion 2'!$B14:$AE14,0)</f>
        <v>2</v>
      </c>
      <c r="X16" s="4">
        <f>_xlfn.QUARTILE.INC('Aktion 2'!$B14:$AE14,2)-_xlfn.QUARTILE.INC('Aktion 2'!$B14:$AE14,1)</f>
        <v>1</v>
      </c>
      <c r="Y16" s="4">
        <f>_xlfn.QUARTILE.INC('Aktion 2'!$B14:$AE14,3)-_xlfn.QUARTILE.INC('Aktion 2'!$B14:$AE14,2)</f>
        <v>1.75</v>
      </c>
      <c r="Z16" s="4">
        <f>_xlfn.QUARTILE.INC('Aktion 2'!$B14:$AE14,4)-_xlfn.QUARTILE.INC('Aktion 2'!$B14:$AE14,3)</f>
        <v>4.25</v>
      </c>
      <c r="AA16" s="4">
        <f>_xlfn.QUARTILE.INC('Aktion 3'!$B14:$AE14,0)</f>
        <v>13</v>
      </c>
      <c r="AB16" s="4">
        <f>_xlfn.QUARTILE.INC('Aktion 3'!$B14:$AE14,1)-_xlfn.QUARTILE.INC('Aktion 3'!$B14:$AE14,0)</f>
        <v>19.25</v>
      </c>
      <c r="AC16" s="4">
        <f>_xlfn.QUARTILE.INC('Aktion 3'!$B14:$AE14,2)-_xlfn.QUARTILE.INC('Aktion 3'!$B14:$AE14,1)</f>
        <v>10.25</v>
      </c>
      <c r="AD16" s="4">
        <f>_xlfn.QUARTILE.INC('Aktion 3'!$B14:$AE14,3)-_xlfn.QUARTILE.INC('Aktion 3'!$B14:$AE14,2)</f>
        <v>21.5</v>
      </c>
      <c r="AE16" s="4">
        <f>_xlfn.QUARTILE.INC('Aktion 3'!$B14:$AE14,4)-_xlfn.QUARTILE.INC('Aktion 3'!$B14:$AE14,3)</f>
        <v>23</v>
      </c>
      <c r="AF16" s="4">
        <f>_xlfn.QUARTILE.INC('Aktion 4'!$B14:$AE14,0)</f>
        <v>13</v>
      </c>
      <c r="AG16" s="4">
        <f>_xlfn.QUARTILE.INC('Aktion 4'!$B14:$AE14,1)-_xlfn.QUARTILE.INC('Aktion 4'!$B14:$AE14,0)</f>
        <v>14</v>
      </c>
      <c r="AH16" s="4">
        <f>_xlfn.QUARTILE.INC('Aktion 4'!$B14:$AE14,2)-_xlfn.QUARTILE.INC('Aktion 4'!$B14:$AE14,1)</f>
        <v>8</v>
      </c>
      <c r="AI16" s="4">
        <f>_xlfn.QUARTILE.INC('Aktion 4'!$B14:$AE14,3)-_xlfn.QUARTILE.INC('Aktion 4'!$B14:$AE14,2)</f>
        <v>13</v>
      </c>
      <c r="AJ16" s="4">
        <f>_xlfn.QUARTILE.INC('Aktion 4'!$B14:$AE14,4)-_xlfn.QUARTILE.INC('Aktion 4'!$B14:$AE14,3)</f>
        <v>34</v>
      </c>
      <c r="AK16" s="4">
        <f>_xlfn.QUARTILE.INC('Aktion 5'!$B14:$AE14,0)</f>
        <v>0</v>
      </c>
      <c r="AL16" s="4">
        <f>_xlfn.QUARTILE.INC('Aktion 5'!$B14:$AE14,1)-_xlfn.QUARTILE.INC('Aktion 5'!$B14:$AE14,0)</f>
        <v>1</v>
      </c>
      <c r="AM16" s="4">
        <f>_xlfn.QUARTILE.INC('Aktion 5'!$B14:$AE14,2)-_xlfn.QUARTILE.INC('Aktion 5'!$B14:$AE14,1)</f>
        <v>2</v>
      </c>
      <c r="AN16" s="4">
        <f>_xlfn.QUARTILE.INC('Aktion 5'!$B14:$AE14,3)-_xlfn.QUARTILE.INC('Aktion 5'!$B14:$AE14,2)</f>
        <v>2</v>
      </c>
      <c r="AO16" s="4">
        <f>_xlfn.QUARTILE.INC('Aktion 5'!$B14:$AE14,4)-_xlfn.QUARTILE.INC('Aktion 5'!$B14:$AE14,3)</f>
        <v>11</v>
      </c>
    </row>
    <row r="17" spans="1:41" x14ac:dyDescent="0.25">
      <c r="A17" s="2">
        <v>261</v>
      </c>
      <c r="B17" s="2">
        <v>770</v>
      </c>
      <c r="C17" s="2">
        <v>545.75</v>
      </c>
      <c r="D17" s="2">
        <v>1478.25</v>
      </c>
      <c r="E17" s="2">
        <v>921</v>
      </c>
      <c r="F17" s="2">
        <v>979</v>
      </c>
      <c r="G17" s="2">
        <f>_xlfn.QUARTILE.INC(Duration_filtered!$B15:$AE15,0)</f>
        <v>147</v>
      </c>
      <c r="H17" s="2">
        <f>_xlfn.QUARTILE.INC(Duration_filtered!$B15:$AE15,1)-_xlfn.QUARTILE.INC(Duration_filtered!B$2:AE$2,0)</f>
        <v>42</v>
      </c>
      <c r="I17" s="2">
        <f>_xlfn.QUARTILE.INC(Duration_filtered!$B15:$AE15,2)-_xlfn.QUARTILE.INC(Duration_filtered!C$2:AF$2,1)</f>
        <v>36</v>
      </c>
      <c r="J17" s="2">
        <f>_xlfn.QUARTILE.INC(Duration_filtered!$B15:$AE15,3)-_xlfn.QUARTILE.INC(Duration_filtered!D$2:AG$2,2)</f>
        <v>76.25</v>
      </c>
      <c r="K17" s="2">
        <f>_xlfn.QUARTILE.INC(Duration_filtered!$B15:$AE15,4)-_xlfn.QUARTILE.INC(Duration_filtered!E$2:AH$2,3)</f>
        <v>222.5</v>
      </c>
      <c r="L17" s="2">
        <f>_xlfn.QUARTILE.INC('Aktion 0'!$B15:$AE15,0)</f>
        <v>36</v>
      </c>
      <c r="M17" s="2">
        <f>_xlfn.QUARTILE.INC('Aktion 0'!$B15:$AE15,1)-_xlfn.QUARTILE.INC('Aktion 0'!$B15:$AE15,0)</f>
        <v>6.25</v>
      </c>
      <c r="N17" s="2">
        <f>_xlfn.QUARTILE.INC('Aktion 0'!$B15:$AE15,2)-_xlfn.QUARTILE.INC('Aktion 0'!$B15:$AE15,1)</f>
        <v>7.25</v>
      </c>
      <c r="O17" s="2">
        <f>_xlfn.QUARTILE.INC('Aktion 0'!$B15:$AE15,3)-_xlfn.QUARTILE.INC('Aktion 0'!$B15:$AE15,2)</f>
        <v>13.5</v>
      </c>
      <c r="P17" s="2">
        <f>_xlfn.QUARTILE.INC('Aktion 0'!$B15:$AE15,4)-_xlfn.QUARTILE.INC('Aktion 0'!$B15:$AE15,3)</f>
        <v>24</v>
      </c>
      <c r="Q17" s="2">
        <f>_xlfn.QUARTILE.INC('Aktion 1'!$B15:$AE15,0)</f>
        <v>74</v>
      </c>
      <c r="R17" s="2">
        <f>_xlfn.QUARTILE.INC('Aktion 1'!$B15:$AE15,1)-_xlfn.QUARTILE.INC('Aktion 1'!$B15:$AE15,0)</f>
        <v>57</v>
      </c>
      <c r="S17" s="2">
        <f>_xlfn.QUARTILE.INC('Aktion 1'!$B15:$AE15,2)-_xlfn.QUARTILE.INC('Aktion 1'!$B15:$AE15,1)</f>
        <v>49</v>
      </c>
      <c r="T17" s="2">
        <f>_xlfn.QUARTILE.INC('Aktion 1'!$B15:$AE15,3)-_xlfn.QUARTILE.INC('Aktion 1'!$B15:$AE15,2)</f>
        <v>81.25</v>
      </c>
      <c r="U17" s="2">
        <f>_xlfn.QUARTILE.INC('Aktion 1'!$B15:$AE15,4)-_xlfn.QUARTILE.INC('Aktion 1'!$B15:$AE15,3)</f>
        <v>197.75</v>
      </c>
      <c r="V17" s="2">
        <f>_xlfn.QUARTILE.INC('Aktion 2'!$B15:$AE15,0)</f>
        <v>2</v>
      </c>
      <c r="W17" s="2">
        <f>_xlfn.QUARTILE.INC('Aktion 2'!$B15:$AE15,1)-_xlfn.QUARTILE.INC('Aktion 2'!$B15:$AE15,0)</f>
        <v>1</v>
      </c>
      <c r="X17" s="2">
        <f>_xlfn.QUARTILE.INC('Aktion 2'!$B15:$AE15,2)-_xlfn.QUARTILE.INC('Aktion 2'!$B15:$AE15,1)</f>
        <v>0</v>
      </c>
      <c r="Y17" s="2">
        <f>_xlfn.QUARTILE.INC('Aktion 2'!$B15:$AE15,3)-_xlfn.QUARTILE.INC('Aktion 2'!$B15:$AE15,2)</f>
        <v>1</v>
      </c>
      <c r="Z17" s="2">
        <f>_xlfn.QUARTILE.INC('Aktion 2'!$B15:$AE15,4)-_xlfn.QUARTILE.INC('Aktion 2'!$B15:$AE15,3)</f>
        <v>4</v>
      </c>
      <c r="AA17" s="2">
        <f>_xlfn.QUARTILE.INC('Aktion 3'!$B15:$AE15,0)</f>
        <v>11</v>
      </c>
      <c r="AB17" s="2">
        <f>_xlfn.QUARTILE.INC('Aktion 3'!$B15:$AE15,1)-_xlfn.QUARTILE.INC('Aktion 3'!$B15:$AE15,0)</f>
        <v>5.75</v>
      </c>
      <c r="AC17" s="2">
        <f>_xlfn.QUARTILE.INC('Aktion 3'!$B15:$AE15,2)-_xlfn.QUARTILE.INC('Aktion 3'!$B15:$AE15,1)</f>
        <v>4.75</v>
      </c>
      <c r="AD17" s="2">
        <f>_xlfn.QUARTILE.INC('Aktion 3'!$B15:$AE15,3)-_xlfn.QUARTILE.INC('Aktion 3'!$B15:$AE15,2)</f>
        <v>5</v>
      </c>
      <c r="AE17" s="2">
        <f>_xlfn.QUARTILE.INC('Aktion 3'!$B15:$AE15,4)-_xlfn.QUARTILE.INC('Aktion 3'!$B15:$AE15,3)</f>
        <v>9.5</v>
      </c>
      <c r="AF17" s="2">
        <f>_xlfn.QUARTILE.INC('Aktion 4'!$B15:$AE15,0)</f>
        <v>7</v>
      </c>
      <c r="AG17" s="2">
        <f>_xlfn.QUARTILE.INC('Aktion 4'!$B15:$AE15,1)-_xlfn.QUARTILE.INC('Aktion 4'!$B15:$AE15,0)</f>
        <v>7</v>
      </c>
      <c r="AH17" s="2">
        <f>_xlfn.QUARTILE.INC('Aktion 4'!$B15:$AE15,2)-_xlfn.QUARTILE.INC('Aktion 4'!$B15:$AE15,1)</f>
        <v>3</v>
      </c>
      <c r="AI17" s="2">
        <f>_xlfn.QUARTILE.INC('Aktion 4'!$B15:$AE15,3)-_xlfn.QUARTILE.INC('Aktion 4'!$B15:$AE15,2)</f>
        <v>2.75</v>
      </c>
      <c r="AJ17" s="2">
        <f>_xlfn.QUARTILE.INC('Aktion 4'!$B15:$AE15,4)-_xlfn.QUARTILE.INC('Aktion 4'!$B15:$AE15,3)</f>
        <v>11.25</v>
      </c>
      <c r="AK17" s="2">
        <f>_xlfn.QUARTILE.INC('Aktion 5'!$B15:$AE15,0)</f>
        <v>0</v>
      </c>
      <c r="AL17" s="2">
        <f>_xlfn.QUARTILE.INC('Aktion 5'!$B15:$AE15,1)-_xlfn.QUARTILE.INC('Aktion 5'!$B15:$AE15,0)</f>
        <v>0</v>
      </c>
      <c r="AM17" s="2">
        <f>_xlfn.QUARTILE.INC('Aktion 5'!$B15:$AE15,2)-_xlfn.QUARTILE.INC('Aktion 5'!$B15:$AE15,1)</f>
        <v>0</v>
      </c>
      <c r="AN17" s="2">
        <f>_xlfn.QUARTILE.INC('Aktion 5'!$B15:$AE15,3)-_xlfn.QUARTILE.INC('Aktion 5'!$B15:$AE15,2)</f>
        <v>0</v>
      </c>
      <c r="AO17" s="2">
        <f>_xlfn.QUARTILE.INC('Aktion 5'!$B15:$AE15,4)-_xlfn.QUARTILE.INC('Aktion 5'!$B15:$AE15,3)</f>
        <v>2</v>
      </c>
    </row>
    <row r="18" spans="1:41" x14ac:dyDescent="0.25">
      <c r="A18" s="2">
        <v>296</v>
      </c>
      <c r="B18" s="2">
        <v>1709</v>
      </c>
      <c r="C18" s="2">
        <v>508</v>
      </c>
      <c r="D18" s="2">
        <v>1049</v>
      </c>
      <c r="E18" s="2">
        <v>673.75</v>
      </c>
      <c r="F18" s="2">
        <v>3216.25</v>
      </c>
      <c r="G18" s="2">
        <f>_xlfn.QUARTILE.INC(Duration_filtered!$B16:$AE16,0)</f>
        <v>194</v>
      </c>
      <c r="H18" s="2">
        <f>_xlfn.QUARTILE.INC(Duration_filtered!$B16:$AE16,1)-_xlfn.QUARTILE.INC(Duration_filtered!B$2:AE$2,0)</f>
        <v>108.5</v>
      </c>
      <c r="I18" s="2">
        <f>_xlfn.QUARTILE.INC(Duration_filtered!$B16:$AE16,2)-_xlfn.QUARTILE.INC(Duration_filtered!C$2:AF$2,1)</f>
        <v>80.5</v>
      </c>
      <c r="J18" s="2">
        <f>_xlfn.QUARTILE.INC(Duration_filtered!$B16:$AE16,3)-_xlfn.QUARTILE.INC(Duration_filtered!D$2:AG$2,2)</f>
        <v>83.75</v>
      </c>
      <c r="K18" s="2">
        <f>_xlfn.QUARTILE.INC(Duration_filtered!$B16:$AE16,4)-_xlfn.QUARTILE.INC(Duration_filtered!E$2:AH$2,3)</f>
        <v>230.5</v>
      </c>
      <c r="L18" s="2">
        <f>_xlfn.QUARTILE.INC('Aktion 0'!$B16:$AE16,0)</f>
        <v>32</v>
      </c>
      <c r="M18" s="2">
        <f>_xlfn.QUARTILE.INC('Aktion 0'!$B16:$AE16,1)-_xlfn.QUARTILE.INC('Aktion 0'!$B16:$AE16,0)</f>
        <v>9.5</v>
      </c>
      <c r="N18" s="2">
        <f>_xlfn.QUARTILE.INC('Aktion 0'!$B16:$AE16,2)-_xlfn.QUARTILE.INC('Aktion 0'!$B16:$AE16,1)</f>
        <v>3.5</v>
      </c>
      <c r="O18" s="2">
        <f>_xlfn.QUARTILE.INC('Aktion 0'!$B16:$AE16,3)-_xlfn.QUARTILE.INC('Aktion 0'!$B16:$AE16,2)</f>
        <v>2</v>
      </c>
      <c r="P18" s="2">
        <f>_xlfn.QUARTILE.INC('Aktion 0'!$B16:$AE16,4)-_xlfn.QUARTILE.INC('Aktion 0'!$B16:$AE16,3)</f>
        <v>30</v>
      </c>
      <c r="Q18" s="2">
        <f>_xlfn.QUARTILE.INC('Aktion 1'!$B16:$AE16,0)</f>
        <v>130</v>
      </c>
      <c r="R18" s="2">
        <f>_xlfn.QUARTILE.INC('Aktion 1'!$B16:$AE16,1)-_xlfn.QUARTILE.INC('Aktion 1'!$B16:$AE16,0)</f>
        <v>75</v>
      </c>
      <c r="S18" s="2">
        <f>_xlfn.QUARTILE.INC('Aktion 1'!$B16:$AE16,2)-_xlfn.QUARTILE.INC('Aktion 1'!$B16:$AE16,1)</f>
        <v>27.5</v>
      </c>
      <c r="T18" s="2">
        <f>_xlfn.QUARTILE.INC('Aktion 1'!$B16:$AE16,3)-_xlfn.QUARTILE.INC('Aktion 1'!$B16:$AE16,2)</f>
        <v>59</v>
      </c>
      <c r="U18" s="2">
        <f>_xlfn.QUARTILE.INC('Aktion 1'!$B16:$AE16,4)-_xlfn.QUARTILE.INC('Aktion 1'!$B16:$AE16,3)</f>
        <v>150.5</v>
      </c>
      <c r="V18" s="2">
        <f>_xlfn.QUARTILE.INC('Aktion 2'!$B16:$AE16,0)</f>
        <v>1</v>
      </c>
      <c r="W18" s="2">
        <f>_xlfn.QUARTILE.INC('Aktion 2'!$B16:$AE16,1)-_xlfn.QUARTILE.INC('Aktion 2'!$B16:$AE16,0)</f>
        <v>1</v>
      </c>
      <c r="X18" s="2">
        <f>_xlfn.QUARTILE.INC('Aktion 2'!$B16:$AE16,2)-_xlfn.QUARTILE.INC('Aktion 2'!$B16:$AE16,1)</f>
        <v>1</v>
      </c>
      <c r="Y18" s="2">
        <f>_xlfn.QUARTILE.INC('Aktion 2'!$B16:$AE16,3)-_xlfn.QUARTILE.INC('Aktion 2'!$B16:$AE16,2)</f>
        <v>1</v>
      </c>
      <c r="Z18" s="2">
        <f>_xlfn.QUARTILE.INC('Aktion 2'!$B16:$AE16,4)-_xlfn.QUARTILE.INC('Aktion 2'!$B16:$AE16,3)</f>
        <v>6</v>
      </c>
      <c r="AA18" s="2">
        <f>_xlfn.QUARTILE.INC('Aktion 3'!$B16:$AE16,0)</f>
        <v>8</v>
      </c>
      <c r="AB18" s="2">
        <f>_xlfn.QUARTILE.INC('Aktion 3'!$B16:$AE16,1)-_xlfn.QUARTILE.INC('Aktion 3'!$B16:$AE16,0)</f>
        <v>3.25</v>
      </c>
      <c r="AC18" s="2">
        <f>_xlfn.QUARTILE.INC('Aktion 3'!$B16:$AE16,2)-_xlfn.QUARTILE.INC('Aktion 3'!$B16:$AE16,1)</f>
        <v>3.25</v>
      </c>
      <c r="AD18" s="2">
        <f>_xlfn.QUARTILE.INC('Aktion 3'!$B16:$AE16,3)-_xlfn.QUARTILE.INC('Aktion 3'!$B16:$AE16,2)</f>
        <v>4.25</v>
      </c>
      <c r="AE18" s="2">
        <f>_xlfn.QUARTILE.INC('Aktion 3'!$B16:$AE16,4)-_xlfn.QUARTILE.INC('Aktion 3'!$B16:$AE16,3)</f>
        <v>53.25</v>
      </c>
      <c r="AF18" s="2">
        <f>_xlfn.QUARTILE.INC('Aktion 4'!$B16:$AE16,0)</f>
        <v>9</v>
      </c>
      <c r="AG18" s="2">
        <f>_xlfn.QUARTILE.INC('Aktion 4'!$B16:$AE16,1)-_xlfn.QUARTILE.INC('Aktion 4'!$B16:$AE16,0)</f>
        <v>4</v>
      </c>
      <c r="AH18" s="2">
        <f>_xlfn.QUARTILE.INC('Aktion 4'!$B16:$AE16,2)-_xlfn.QUARTILE.INC('Aktion 4'!$B16:$AE16,1)</f>
        <v>3.5</v>
      </c>
      <c r="AI18" s="2">
        <f>_xlfn.QUARTILE.INC('Aktion 4'!$B16:$AE16,3)-_xlfn.QUARTILE.INC('Aktion 4'!$B16:$AE16,2)</f>
        <v>5.25</v>
      </c>
      <c r="AJ18" s="2">
        <f>_xlfn.QUARTILE.INC('Aktion 4'!$B16:$AE16,4)-_xlfn.QUARTILE.INC('Aktion 4'!$B16:$AE16,3)</f>
        <v>15.25</v>
      </c>
      <c r="AK18" s="2">
        <f>_xlfn.QUARTILE.INC('Aktion 5'!$B16:$AE16,0)</f>
        <v>0</v>
      </c>
      <c r="AL18" s="2">
        <f>_xlfn.QUARTILE.INC('Aktion 5'!$B16:$AE16,1)-_xlfn.QUARTILE.INC('Aktion 5'!$B16:$AE16,0)</f>
        <v>0</v>
      </c>
      <c r="AM18" s="2">
        <f>_xlfn.QUARTILE.INC('Aktion 5'!$B16:$AE16,2)-_xlfn.QUARTILE.INC('Aktion 5'!$B16:$AE16,1)</f>
        <v>1</v>
      </c>
      <c r="AN18" s="2">
        <f>_xlfn.QUARTILE.INC('Aktion 5'!$B16:$AE16,3)-_xlfn.QUARTILE.INC('Aktion 5'!$B16:$AE16,2)</f>
        <v>0.75</v>
      </c>
      <c r="AO18" s="2">
        <f>_xlfn.QUARTILE.INC('Aktion 5'!$B16:$AE16,4)-_xlfn.QUARTILE.INC('Aktion 5'!$B16:$AE16,3)</f>
        <v>4.25</v>
      </c>
    </row>
    <row r="19" spans="1:41" x14ac:dyDescent="0.25">
      <c r="A19" s="2">
        <v>298</v>
      </c>
      <c r="B19" s="2">
        <v>601</v>
      </c>
      <c r="C19" s="2">
        <v>1765.5</v>
      </c>
      <c r="D19" s="2">
        <v>645.5</v>
      </c>
      <c r="E19" s="2">
        <v>1215.75</v>
      </c>
      <c r="F19" s="2">
        <v>3497.25</v>
      </c>
      <c r="G19" s="2">
        <f>_xlfn.QUARTILE.INC(Duration_filtered!$B17:$AE17,0)</f>
        <v>167</v>
      </c>
      <c r="H19" s="2">
        <f>_xlfn.QUARTILE.INC(Duration_filtered!$B17:$AE17,1)-_xlfn.QUARTILE.INC(Duration_filtered!B$2:AE$2,0)</f>
        <v>115.25</v>
      </c>
      <c r="I19" s="2">
        <f>_xlfn.QUARTILE.INC(Duration_filtered!$B17:$AE17,2)-_xlfn.QUARTILE.INC(Duration_filtered!C$2:AF$2,1)</f>
        <v>107.5</v>
      </c>
      <c r="J19" s="2">
        <f>_xlfn.QUARTILE.INC(Duration_filtered!$B17:$AE17,3)-_xlfn.QUARTILE.INC(Duration_filtered!D$2:AG$2,2)</f>
        <v>99.5</v>
      </c>
      <c r="K19" s="2">
        <f>_xlfn.QUARTILE.INC(Duration_filtered!$B17:$AE17,4)-_xlfn.QUARTILE.INC(Duration_filtered!E$2:AH$2,3)</f>
        <v>216.5</v>
      </c>
      <c r="L19" s="2">
        <f>_xlfn.QUARTILE.INC('Aktion 0'!$B17:$AE17,0)</f>
        <v>37</v>
      </c>
      <c r="M19" s="2">
        <f>_xlfn.QUARTILE.INC('Aktion 0'!$B17:$AE17,1)-_xlfn.QUARTILE.INC('Aktion 0'!$B17:$AE17,0)</f>
        <v>4</v>
      </c>
      <c r="N19" s="2">
        <f>_xlfn.QUARTILE.INC('Aktion 0'!$B17:$AE17,2)-_xlfn.QUARTILE.INC('Aktion 0'!$B17:$AE17,1)</f>
        <v>7.5</v>
      </c>
      <c r="O19" s="2">
        <f>_xlfn.QUARTILE.INC('Aktion 0'!$B17:$AE17,3)-_xlfn.QUARTILE.INC('Aktion 0'!$B17:$AE17,2)</f>
        <v>7.5</v>
      </c>
      <c r="P19" s="2">
        <f>_xlfn.QUARTILE.INC('Aktion 0'!$B17:$AE17,4)-_xlfn.QUARTILE.INC('Aktion 0'!$B17:$AE17,3)</f>
        <v>22</v>
      </c>
      <c r="Q19" s="2">
        <f>_xlfn.QUARTILE.INC('Aktion 1'!$B17:$AE17,0)</f>
        <v>84</v>
      </c>
      <c r="R19" s="2">
        <f>_xlfn.QUARTILE.INC('Aktion 1'!$B17:$AE17,1)-_xlfn.QUARTILE.INC('Aktion 1'!$B17:$AE17,0)</f>
        <v>109</v>
      </c>
      <c r="S19" s="2">
        <f>_xlfn.QUARTILE.INC('Aktion 1'!$B17:$AE17,2)-_xlfn.QUARTILE.INC('Aktion 1'!$B17:$AE17,1)</f>
        <v>45</v>
      </c>
      <c r="T19" s="2">
        <f>_xlfn.QUARTILE.INC('Aktion 1'!$B17:$AE17,3)-_xlfn.QUARTILE.INC('Aktion 1'!$B17:$AE17,2)</f>
        <v>60</v>
      </c>
      <c r="U19" s="2">
        <f>_xlfn.QUARTILE.INC('Aktion 1'!$B17:$AE17,4)-_xlfn.QUARTILE.INC('Aktion 1'!$B17:$AE17,3)</f>
        <v>153</v>
      </c>
      <c r="V19" s="2">
        <f>_xlfn.QUARTILE.INC('Aktion 2'!$B17:$AE17,0)</f>
        <v>1</v>
      </c>
      <c r="W19" s="2">
        <f>_xlfn.QUARTILE.INC('Aktion 2'!$B17:$AE17,1)-_xlfn.QUARTILE.INC('Aktion 2'!$B17:$AE17,0)</f>
        <v>1</v>
      </c>
      <c r="X19" s="2">
        <f>_xlfn.QUARTILE.INC('Aktion 2'!$B17:$AE17,2)-_xlfn.QUARTILE.INC('Aktion 2'!$B17:$AE17,1)</f>
        <v>2</v>
      </c>
      <c r="Y19" s="2">
        <f>_xlfn.QUARTILE.INC('Aktion 2'!$B17:$AE17,3)-_xlfn.QUARTILE.INC('Aktion 2'!$B17:$AE17,2)</f>
        <v>2.75</v>
      </c>
      <c r="Z19" s="2">
        <f>_xlfn.QUARTILE.INC('Aktion 2'!$B17:$AE17,4)-_xlfn.QUARTILE.INC('Aktion 2'!$B17:$AE17,3)</f>
        <v>4.25</v>
      </c>
      <c r="AA19" s="2">
        <f>_xlfn.QUARTILE.INC('Aktion 3'!$B17:$AE17,0)</f>
        <v>0</v>
      </c>
      <c r="AB19" s="2">
        <f>_xlfn.QUARTILE.INC('Aktion 3'!$B17:$AE17,1)-_xlfn.QUARTILE.INC('Aktion 3'!$B17:$AE17,0)</f>
        <v>10.25</v>
      </c>
      <c r="AC19" s="2">
        <f>_xlfn.QUARTILE.INC('Aktion 3'!$B17:$AE17,2)-_xlfn.QUARTILE.INC('Aktion 3'!$B17:$AE17,1)</f>
        <v>4.25</v>
      </c>
      <c r="AD19" s="2">
        <f>_xlfn.QUARTILE.INC('Aktion 3'!$B17:$AE17,3)-_xlfn.QUARTILE.INC('Aktion 3'!$B17:$AE17,2)</f>
        <v>16.25</v>
      </c>
      <c r="AE19" s="2">
        <f>_xlfn.QUARTILE.INC('Aktion 3'!$B17:$AE17,4)-_xlfn.QUARTILE.INC('Aktion 3'!$B17:$AE17,3)</f>
        <v>21.25</v>
      </c>
      <c r="AF19" s="2">
        <f>_xlfn.QUARTILE.INC('Aktion 4'!$B17:$AE17,0)</f>
        <v>8</v>
      </c>
      <c r="AG19" s="2">
        <f>_xlfn.QUARTILE.INC('Aktion 4'!$B17:$AE17,1)-_xlfn.QUARTILE.INC('Aktion 4'!$B17:$AE17,0)</f>
        <v>8</v>
      </c>
      <c r="AH19" s="2">
        <f>_xlfn.QUARTILE.INC('Aktion 4'!$B17:$AE17,2)-_xlfn.QUARTILE.INC('Aktion 4'!$B17:$AE17,1)</f>
        <v>6.5</v>
      </c>
      <c r="AI19" s="2">
        <f>_xlfn.QUARTILE.INC('Aktion 4'!$B17:$AE17,3)-_xlfn.QUARTILE.INC('Aktion 4'!$B17:$AE17,2)</f>
        <v>6</v>
      </c>
      <c r="AJ19" s="2">
        <f>_xlfn.QUARTILE.INC('Aktion 4'!$B17:$AE17,4)-_xlfn.QUARTILE.INC('Aktion 4'!$B17:$AE17,3)</f>
        <v>19.5</v>
      </c>
      <c r="AK19" s="2">
        <f>_xlfn.QUARTILE.INC('Aktion 5'!$B17:$AE17,0)</f>
        <v>0</v>
      </c>
      <c r="AL19" s="2">
        <f>_xlfn.QUARTILE.INC('Aktion 5'!$B17:$AE17,1)-_xlfn.QUARTILE.INC('Aktion 5'!$B17:$AE17,0)</f>
        <v>0</v>
      </c>
      <c r="AM19" s="2">
        <f>_xlfn.QUARTILE.INC('Aktion 5'!$B17:$AE17,2)-_xlfn.QUARTILE.INC('Aktion 5'!$B17:$AE17,1)</f>
        <v>0.5</v>
      </c>
      <c r="AN19" s="2">
        <f>_xlfn.QUARTILE.INC('Aktion 5'!$B17:$AE17,3)-_xlfn.QUARTILE.INC('Aktion 5'!$B17:$AE17,2)</f>
        <v>1.25</v>
      </c>
      <c r="AO19" s="2">
        <f>_xlfn.QUARTILE.INC('Aktion 5'!$B17:$AE17,4)-_xlfn.QUARTILE.INC('Aktion 5'!$B17:$AE17,3)</f>
        <v>8.25</v>
      </c>
    </row>
    <row r="20" spans="1:41" x14ac:dyDescent="0.25">
      <c r="A20" s="2">
        <v>300</v>
      </c>
      <c r="B20" s="2">
        <v>850</v>
      </c>
      <c r="C20" s="2">
        <v>921.75</v>
      </c>
      <c r="D20" s="2">
        <v>885.25</v>
      </c>
      <c r="E20" s="2">
        <v>1348.5</v>
      </c>
      <c r="F20" s="2">
        <v>3464.5</v>
      </c>
      <c r="G20" s="2">
        <f>_xlfn.QUARTILE.INC(Duration_filtered!$B18:$AE18,0)</f>
        <v>187</v>
      </c>
      <c r="H20" s="2">
        <f>_xlfn.QUARTILE.INC(Duration_filtered!$B18:$AE18,1)-_xlfn.QUARTILE.INC(Duration_filtered!B$2:AE$2,0)</f>
        <v>49.25</v>
      </c>
      <c r="I20" s="2">
        <f>_xlfn.QUARTILE.INC(Duration_filtered!$B18:$AE18,2)-_xlfn.QUARTILE.INC(Duration_filtered!C$2:AF$2,1)</f>
        <v>35.5</v>
      </c>
      <c r="J20" s="2">
        <f>_xlfn.QUARTILE.INC(Duration_filtered!$B18:$AE18,3)-_xlfn.QUARTILE.INC(Duration_filtered!D$2:AG$2,2)</f>
        <v>72</v>
      </c>
      <c r="K20" s="2">
        <f>_xlfn.QUARTILE.INC(Duration_filtered!$B18:$AE18,4)-_xlfn.QUARTILE.INC(Duration_filtered!E$2:AH$2,3)</f>
        <v>251.5</v>
      </c>
      <c r="L20" s="2">
        <f>_xlfn.QUARTILE.INC('Aktion 0'!$B18:$AE18,0)</f>
        <v>34</v>
      </c>
      <c r="M20" s="2">
        <f>_xlfn.QUARTILE.INC('Aktion 0'!$B18:$AE18,1)-_xlfn.QUARTILE.INC('Aktion 0'!$B18:$AE18,0)</f>
        <v>6.25</v>
      </c>
      <c r="N20" s="2">
        <f>_xlfn.QUARTILE.INC('Aktion 0'!$B18:$AE18,2)-_xlfn.QUARTILE.INC('Aktion 0'!$B18:$AE18,1)</f>
        <v>3.75</v>
      </c>
      <c r="O20" s="2">
        <f>_xlfn.QUARTILE.INC('Aktion 0'!$B18:$AE18,3)-_xlfn.QUARTILE.INC('Aktion 0'!$B18:$AE18,2)</f>
        <v>5</v>
      </c>
      <c r="P20" s="2">
        <f>_xlfn.QUARTILE.INC('Aktion 0'!$B18:$AE18,4)-_xlfn.QUARTILE.INC('Aktion 0'!$B18:$AE18,3)</f>
        <v>15</v>
      </c>
      <c r="Q20" s="2">
        <f>_xlfn.QUARTILE.INC('Aktion 1'!$B18:$AE18,0)</f>
        <v>117</v>
      </c>
      <c r="R20" s="2">
        <f>_xlfn.QUARTILE.INC('Aktion 1'!$B18:$AE18,1)-_xlfn.QUARTILE.INC('Aktion 1'!$B18:$AE18,0)</f>
        <v>36.5</v>
      </c>
      <c r="S20" s="2">
        <f>_xlfn.QUARTILE.INC('Aktion 1'!$B18:$AE18,2)-_xlfn.QUARTILE.INC('Aktion 1'!$B18:$AE18,1)</f>
        <v>46</v>
      </c>
      <c r="T20" s="2">
        <f>_xlfn.QUARTILE.INC('Aktion 1'!$B18:$AE18,3)-_xlfn.QUARTILE.INC('Aktion 1'!$B18:$AE18,2)</f>
        <v>81.5</v>
      </c>
      <c r="U20" s="2">
        <f>_xlfn.QUARTILE.INC('Aktion 1'!$B18:$AE18,4)-_xlfn.QUARTILE.INC('Aktion 1'!$B18:$AE18,3)</f>
        <v>218</v>
      </c>
      <c r="V20" s="2">
        <f>_xlfn.QUARTILE.INC('Aktion 2'!$B18:$AE18,0)</f>
        <v>1</v>
      </c>
      <c r="W20" s="2">
        <f>_xlfn.QUARTILE.INC('Aktion 2'!$B18:$AE18,1)-_xlfn.QUARTILE.INC('Aktion 2'!$B18:$AE18,0)</f>
        <v>1</v>
      </c>
      <c r="X20" s="2">
        <f>_xlfn.QUARTILE.INC('Aktion 2'!$B18:$AE18,2)-_xlfn.QUARTILE.INC('Aktion 2'!$B18:$AE18,1)</f>
        <v>0.5</v>
      </c>
      <c r="Y20" s="2">
        <f>_xlfn.QUARTILE.INC('Aktion 2'!$B18:$AE18,3)-_xlfn.QUARTILE.INC('Aktion 2'!$B18:$AE18,2)</f>
        <v>1.5</v>
      </c>
      <c r="Z20" s="2">
        <f>_xlfn.QUARTILE.INC('Aktion 2'!$B18:$AE18,4)-_xlfn.QUARTILE.INC('Aktion 2'!$B18:$AE18,3)</f>
        <v>4</v>
      </c>
      <c r="AA20" s="2">
        <f>_xlfn.QUARTILE.INC('Aktion 3'!$B18:$AE18,0)</f>
        <v>4</v>
      </c>
      <c r="AB20" s="2">
        <f>_xlfn.QUARTILE.INC('Aktion 3'!$B18:$AE18,1)-_xlfn.QUARTILE.INC('Aktion 3'!$B18:$AE18,0)</f>
        <v>4.75</v>
      </c>
      <c r="AC20" s="2">
        <f>_xlfn.QUARTILE.INC('Aktion 3'!$B18:$AE18,2)-_xlfn.QUARTILE.INC('Aktion 3'!$B18:$AE18,1)</f>
        <v>4.75</v>
      </c>
      <c r="AD20" s="2">
        <f>_xlfn.QUARTILE.INC('Aktion 3'!$B18:$AE18,3)-_xlfn.QUARTILE.INC('Aktion 3'!$B18:$AE18,2)</f>
        <v>5.25</v>
      </c>
      <c r="AE20" s="2">
        <f>_xlfn.QUARTILE.INC('Aktion 3'!$B18:$AE18,4)-_xlfn.QUARTILE.INC('Aktion 3'!$B18:$AE18,3)</f>
        <v>54.25</v>
      </c>
      <c r="AF20" s="2">
        <f>_xlfn.QUARTILE.INC('Aktion 4'!$B18:$AE18,0)</f>
        <v>6</v>
      </c>
      <c r="AG20" s="2">
        <f>_xlfn.QUARTILE.INC('Aktion 4'!$B18:$AE18,1)-_xlfn.QUARTILE.INC('Aktion 4'!$B18:$AE18,0)</f>
        <v>3</v>
      </c>
      <c r="AH20" s="2">
        <f>_xlfn.QUARTILE.INC('Aktion 4'!$B18:$AE18,2)-_xlfn.QUARTILE.INC('Aktion 4'!$B18:$AE18,1)</f>
        <v>2</v>
      </c>
      <c r="AI20" s="2">
        <f>_xlfn.QUARTILE.INC('Aktion 4'!$B18:$AE18,3)-_xlfn.QUARTILE.INC('Aktion 4'!$B18:$AE18,2)</f>
        <v>3</v>
      </c>
      <c r="AJ20" s="2">
        <f>_xlfn.QUARTILE.INC('Aktion 4'!$B18:$AE18,4)-_xlfn.QUARTILE.INC('Aktion 4'!$B18:$AE18,3)</f>
        <v>5</v>
      </c>
      <c r="AK20" s="2">
        <f>_xlfn.QUARTILE.INC('Aktion 5'!$B18:$AE18,0)</f>
        <v>0</v>
      </c>
      <c r="AL20" s="2">
        <f>_xlfn.QUARTILE.INC('Aktion 5'!$B18:$AE18,1)-_xlfn.QUARTILE.INC('Aktion 5'!$B18:$AE18,0)</f>
        <v>0</v>
      </c>
      <c r="AM20" s="2">
        <f>_xlfn.QUARTILE.INC('Aktion 5'!$B18:$AE18,2)-_xlfn.QUARTILE.INC('Aktion 5'!$B18:$AE18,1)</f>
        <v>0</v>
      </c>
      <c r="AN20" s="2">
        <f>_xlfn.QUARTILE.INC('Aktion 5'!$B18:$AE18,3)-_xlfn.QUARTILE.INC('Aktion 5'!$B18:$AE18,2)</f>
        <v>1</v>
      </c>
      <c r="AO20" s="2">
        <f>_xlfn.QUARTILE.INC('Aktion 5'!$B18:$AE18,4)-_xlfn.QUARTILE.INC('Aktion 5'!$B18:$AE18,3)</f>
        <v>5</v>
      </c>
    </row>
    <row r="26" spans="1:41" s="2" customFormat="1" x14ac:dyDescent="0.25"/>
    <row r="27" spans="1:41" s="2" customFormat="1" x14ac:dyDescent="0.25"/>
    <row r="28" spans="1:41" s="2" customFormat="1" x14ac:dyDescent="0.25"/>
    <row r="29" spans="1:41" s="2" customFormat="1" x14ac:dyDescent="0.25"/>
    <row r="30" spans="1:41" s="2" customFormat="1" x14ac:dyDescent="0.25"/>
    <row r="31" spans="1:41" s="2" customFormat="1" x14ac:dyDescent="0.25"/>
    <row r="32" spans="1:41" s="2" customFormat="1" x14ac:dyDescent="0.25"/>
    <row r="33" s="2" customFormat="1" x14ac:dyDescent="0.25"/>
    <row r="34" s="2" customFormat="1" x14ac:dyDescent="0.25"/>
    <row r="35" s="2" customFormat="1" x14ac:dyDescent="0.25"/>
    <row r="36" s="2" customFormat="1" x14ac:dyDescent="0.25"/>
    <row r="37" s="2" customFormat="1" x14ac:dyDescent="0.25"/>
    <row r="38" s="2" customFormat="1" x14ac:dyDescent="0.25"/>
    <row r="39" s="2" customFormat="1" x14ac:dyDescent="0.25"/>
    <row r="40" s="2" customFormat="1" x14ac:dyDescent="0.25"/>
    <row r="41" s="2" customFormat="1" x14ac:dyDescent="0.25"/>
  </sheetData>
  <mergeCells count="8">
    <mergeCell ref="A1:F1"/>
    <mergeCell ref="G1:K1"/>
    <mergeCell ref="AK1:AO1"/>
    <mergeCell ref="AF1:AJ1"/>
    <mergeCell ref="AA1:AE1"/>
    <mergeCell ref="V1:Z1"/>
    <mergeCell ref="Q1:U1"/>
    <mergeCell ref="L1:P1"/>
  </mergeCells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2"/>
  <sheetViews>
    <sheetView tabSelected="1" zoomScale="55" zoomScaleNormal="55" workbookViewId="0">
      <selection activeCell="C1" sqref="C1:G1"/>
    </sheetView>
  </sheetViews>
  <sheetFormatPr baseColWidth="10" defaultRowHeight="15" x14ac:dyDescent="0.25"/>
  <cols>
    <col min="2" max="2" width="11" bestFit="1" customWidth="1"/>
    <col min="3" max="4" width="10" customWidth="1"/>
    <col min="5" max="5" width="12" customWidth="1"/>
    <col min="6" max="6" width="12" bestFit="1" customWidth="1"/>
  </cols>
  <sheetData>
    <row r="1" spans="1:7" x14ac:dyDescent="0.25">
      <c r="A1" t="s">
        <v>0</v>
      </c>
      <c r="B1" t="s">
        <v>111</v>
      </c>
      <c r="C1" s="2" t="s">
        <v>112</v>
      </c>
      <c r="D1" s="2" t="s">
        <v>113</v>
      </c>
      <c r="E1" s="2" t="s">
        <v>114</v>
      </c>
      <c r="F1" s="2" t="s">
        <v>115</v>
      </c>
      <c r="G1" s="2"/>
    </row>
    <row r="2" spans="1:7" x14ac:dyDescent="0.25">
      <c r="A2">
        <v>0</v>
      </c>
      <c r="B2">
        <v>3.3291840000000001</v>
      </c>
      <c r="C2">
        <v>0.28125</v>
      </c>
      <c r="D2">
        <v>7.8125E-2</v>
      </c>
      <c r="E2">
        <v>758.48004090785901</v>
      </c>
      <c r="F2">
        <v>4.0374643802642796</v>
      </c>
      <c r="G2" t="s">
        <v>110</v>
      </c>
    </row>
    <row r="3" spans="1:7" x14ac:dyDescent="0.25">
      <c r="A3">
        <v>1</v>
      </c>
      <c r="B3">
        <v>3.5353794000000001</v>
      </c>
      <c r="C3">
        <v>0.3046875</v>
      </c>
      <c r="D3">
        <v>0.2578125</v>
      </c>
      <c r="E3">
        <v>1.87996917963027</v>
      </c>
      <c r="F3">
        <v>1.5766802728176099</v>
      </c>
      <c r="G3">
        <f>Reward_Agent_Expert!$L4</f>
        <v>0</v>
      </c>
    </row>
    <row r="4" spans="1:7" x14ac:dyDescent="0.25">
      <c r="A4" s="2">
        <v>2</v>
      </c>
      <c r="B4">
        <v>3.9560108</v>
      </c>
      <c r="C4">
        <v>0.34375</v>
      </c>
      <c r="D4">
        <v>0.25</v>
      </c>
      <c r="E4">
        <v>1.6486854553222601</v>
      </c>
      <c r="F4">
        <v>1.5165751576423601</v>
      </c>
      <c r="G4">
        <f>Reward_Agent_Expert!$L5</f>
        <v>0</v>
      </c>
    </row>
    <row r="5" spans="1:7" x14ac:dyDescent="0.25">
      <c r="A5" s="2">
        <v>3</v>
      </c>
      <c r="B5">
        <v>3.9880433000000002</v>
      </c>
      <c r="C5">
        <v>0.4140625</v>
      </c>
      <c r="D5">
        <v>0.390625</v>
      </c>
      <c r="E5">
        <v>1.2103777229785899</v>
      </c>
      <c r="F5">
        <v>1.18426442146301</v>
      </c>
      <c r="G5">
        <f>Reward_Agent_Expert!$L6</f>
        <v>0</v>
      </c>
    </row>
    <row r="6" spans="1:7" x14ac:dyDescent="0.25">
      <c r="A6" s="2">
        <v>4</v>
      </c>
      <c r="B6">
        <v>3.6786469999999998</v>
      </c>
      <c r="C6">
        <v>0.515625</v>
      </c>
      <c r="D6">
        <v>0.4296875</v>
      </c>
      <c r="E6">
        <v>0.715914547443389</v>
      </c>
      <c r="F6">
        <v>0.87579928338527602</v>
      </c>
      <c r="G6">
        <f>Reward_Agent_Expert!$L7</f>
        <v>0</v>
      </c>
    </row>
    <row r="7" spans="1:7" x14ac:dyDescent="0.25">
      <c r="A7" s="2">
        <v>5</v>
      </c>
      <c r="B7">
        <v>2.9914930000000002</v>
      </c>
      <c r="C7">
        <v>0.59375</v>
      </c>
      <c r="D7">
        <v>0.6875</v>
      </c>
      <c r="E7">
        <v>0.215591926127672</v>
      </c>
      <c r="F7">
        <v>0.25827680900692901</v>
      </c>
      <c r="G7">
        <f>Reward_Agent_Expert!$L8</f>
        <v>0</v>
      </c>
    </row>
    <row r="8" spans="1:7" x14ac:dyDescent="0.25">
      <c r="A8" s="2">
        <v>6</v>
      </c>
      <c r="B8">
        <v>2.9364867000000001</v>
      </c>
      <c r="C8">
        <v>0.46875</v>
      </c>
      <c r="D8">
        <v>0.5703125</v>
      </c>
      <c r="E8">
        <v>0.37693319469690301</v>
      </c>
      <c r="F8">
        <v>0.22601108625531099</v>
      </c>
      <c r="G8">
        <f>Reward_Agent_Expert!$L9</f>
        <v>0</v>
      </c>
    </row>
    <row r="9" spans="1:7" x14ac:dyDescent="0.25">
      <c r="A9" s="2">
        <v>7</v>
      </c>
      <c r="B9">
        <v>3.0575402</v>
      </c>
      <c r="C9">
        <v>0.484375</v>
      </c>
      <c r="D9">
        <v>0.546875</v>
      </c>
      <c r="E9">
        <v>0.222810078412294</v>
      </c>
      <c r="F9">
        <v>0.173457130789756</v>
      </c>
      <c r="G9">
        <f>Reward_Agent_Expert!$L10</f>
        <v>0</v>
      </c>
    </row>
    <row r="10" spans="1:7" x14ac:dyDescent="0.25">
      <c r="A10" s="2">
        <v>8</v>
      </c>
      <c r="B10">
        <v>3.0743901999999999</v>
      </c>
      <c r="C10">
        <v>0.4453125</v>
      </c>
      <c r="D10">
        <v>0.5546875</v>
      </c>
      <c r="E10">
        <v>0.24031181260943399</v>
      </c>
      <c r="F10">
        <v>0.26689604669809303</v>
      </c>
      <c r="G10">
        <f>Reward_Agent_Expert!$L11</f>
        <v>0</v>
      </c>
    </row>
    <row r="11" spans="1:7" x14ac:dyDescent="0.25">
      <c r="A11" s="2">
        <v>9</v>
      </c>
      <c r="B11">
        <v>3.250785</v>
      </c>
      <c r="C11">
        <v>0.4140625</v>
      </c>
      <c r="D11">
        <v>0.546875</v>
      </c>
      <c r="E11">
        <v>0.573193699121475</v>
      </c>
      <c r="F11">
        <v>0.21965800411999201</v>
      </c>
      <c r="G11">
        <f>Reward_Agent_Expert!$L12</f>
        <v>0</v>
      </c>
    </row>
    <row r="12" spans="1:7" x14ac:dyDescent="0.25">
      <c r="A12" s="2">
        <v>10</v>
      </c>
      <c r="B12">
        <v>3.3563504000000002</v>
      </c>
      <c r="C12">
        <v>0.5390625</v>
      </c>
      <c r="D12">
        <v>0.4140625</v>
      </c>
      <c r="E12">
        <v>0.317474614828825</v>
      </c>
      <c r="F12">
        <v>0.27134503051638598</v>
      </c>
      <c r="G12">
        <f>Reward_Agent_Expert!$L13</f>
        <v>0</v>
      </c>
    </row>
    <row r="13" spans="1:7" x14ac:dyDescent="0.25">
      <c r="A13" s="2">
        <v>11</v>
      </c>
      <c r="B13">
        <v>3.4335010000000001</v>
      </c>
      <c r="C13">
        <v>0.5546875</v>
      </c>
      <c r="D13">
        <v>0.5234375</v>
      </c>
      <c r="E13">
        <v>0.24156134203076299</v>
      </c>
      <c r="F13">
        <v>0.28036338463425597</v>
      </c>
      <c r="G13">
        <f>Reward_Agent_Expert!$L14</f>
        <v>0</v>
      </c>
    </row>
    <row r="14" spans="1:7" x14ac:dyDescent="0.25">
      <c r="A14" s="2">
        <v>12</v>
      </c>
      <c r="B14">
        <v>3.3419227999999999</v>
      </c>
      <c r="C14">
        <v>0.6015625</v>
      </c>
      <c r="D14">
        <v>0.6484375</v>
      </c>
      <c r="E14">
        <v>0.22600677236914599</v>
      </c>
      <c r="F14">
        <v>0.217223275452852</v>
      </c>
      <c r="G14">
        <f>Reward_Agent_Expert!$L15</f>
        <v>0</v>
      </c>
    </row>
    <row r="15" spans="1:7" x14ac:dyDescent="0.25">
      <c r="A15" s="2">
        <v>13</v>
      </c>
      <c r="B15">
        <v>3.308611</v>
      </c>
      <c r="C15">
        <v>0.484375</v>
      </c>
      <c r="D15">
        <v>0.4609375</v>
      </c>
      <c r="E15">
        <v>0.32457513362169199</v>
      </c>
      <c r="F15">
        <v>0.32169768959283801</v>
      </c>
      <c r="G15">
        <f>Reward_Agent_Expert!$L16</f>
        <v>0</v>
      </c>
    </row>
    <row r="16" spans="1:7" x14ac:dyDescent="0.25">
      <c r="A16" s="2">
        <v>14</v>
      </c>
      <c r="B16">
        <v>3.2725659999999999</v>
      </c>
      <c r="C16">
        <v>0.5</v>
      </c>
      <c r="D16">
        <v>0.46875</v>
      </c>
      <c r="E16">
        <v>0.23346303775906499</v>
      </c>
      <c r="F16">
        <v>0.29581732675433098</v>
      </c>
      <c r="G16">
        <f>Reward_Agent_Expert!$L17</f>
        <v>0</v>
      </c>
    </row>
    <row r="17" spans="1:7" x14ac:dyDescent="0.25">
      <c r="A17" s="2">
        <v>15</v>
      </c>
      <c r="B17">
        <v>3.2838987999999998</v>
      </c>
      <c r="C17">
        <v>0.5078125</v>
      </c>
      <c r="D17">
        <v>0.5078125</v>
      </c>
      <c r="E17">
        <v>0.29100571572780598</v>
      </c>
      <c r="F17">
        <v>0.36039889603853198</v>
      </c>
      <c r="G17">
        <f>Reward_Agent_Expert!$L18</f>
        <v>0</v>
      </c>
    </row>
    <row r="18" spans="1:7" x14ac:dyDescent="0.25">
      <c r="A18" s="2">
        <v>16</v>
      </c>
      <c r="B18">
        <v>3.2138605</v>
      </c>
      <c r="C18">
        <v>0.421875</v>
      </c>
      <c r="D18">
        <v>0.5390625</v>
      </c>
      <c r="E18">
        <v>0.25665788352489399</v>
      </c>
      <c r="F18">
        <v>0.30497918277978803</v>
      </c>
      <c r="G18">
        <f>Reward_Agent_Expert!$L19</f>
        <v>0</v>
      </c>
    </row>
    <row r="19" spans="1:7" x14ac:dyDescent="0.25">
      <c r="A19" s="2">
        <v>17</v>
      </c>
      <c r="B19">
        <v>3.1169186</v>
      </c>
      <c r="C19">
        <v>0.484375</v>
      </c>
      <c r="D19">
        <v>0.3359375</v>
      </c>
      <c r="E19">
        <v>0.27643942087888701</v>
      </c>
      <c r="F19">
        <v>0.394803546369075</v>
      </c>
      <c r="G19">
        <f>Reward_Agent_Expert!$L20</f>
        <v>0</v>
      </c>
    </row>
    <row r="20" spans="1:7" x14ac:dyDescent="0.25">
      <c r="A20" s="2">
        <v>18</v>
      </c>
      <c r="B20">
        <v>3.14777</v>
      </c>
      <c r="C20">
        <v>0.3203125</v>
      </c>
      <c r="D20">
        <v>0.3359375</v>
      </c>
      <c r="E20">
        <v>0.59016585722565595</v>
      </c>
      <c r="F20">
        <v>0.47750805318355499</v>
      </c>
      <c r="G20">
        <f>Reward_Agent_Expert!$L21</f>
        <v>0</v>
      </c>
    </row>
    <row r="21" spans="1:7" x14ac:dyDescent="0.25">
      <c r="A21" s="2">
        <v>19</v>
      </c>
      <c r="B21">
        <v>3.4103249999999998</v>
      </c>
      <c r="C21">
        <v>0.390625</v>
      </c>
      <c r="D21">
        <v>0.25</v>
      </c>
      <c r="E21">
        <v>0.53986633569002096</v>
      </c>
      <c r="F21">
        <v>1.00124995410442</v>
      </c>
      <c r="G21">
        <f>Reward_Agent_Expert!$L22</f>
        <v>0</v>
      </c>
    </row>
    <row r="22" spans="1:7" x14ac:dyDescent="0.25">
      <c r="A22" s="2">
        <v>20</v>
      </c>
      <c r="B22">
        <v>2.4423685000000002</v>
      </c>
      <c r="C22">
        <v>0.5390625</v>
      </c>
      <c r="D22">
        <v>0.5</v>
      </c>
      <c r="E22">
        <v>0.24335809797048499</v>
      </c>
      <c r="F22">
        <v>0.28875619173049899</v>
      </c>
      <c r="G22">
        <f>Reward_Agent_Expert!$L23</f>
        <v>0</v>
      </c>
    </row>
    <row r="23" spans="1:7" x14ac:dyDescent="0.25">
      <c r="A23" s="2">
        <v>21</v>
      </c>
      <c r="B23">
        <v>2.5717970000000001</v>
      </c>
      <c r="C23">
        <v>0.5078125</v>
      </c>
      <c r="D23">
        <v>0.4609375</v>
      </c>
      <c r="E23">
        <v>0.269155032932758</v>
      </c>
      <c r="F23">
        <v>0.30886045098304699</v>
      </c>
      <c r="G23">
        <f>Reward_Agent_Expert!$L24</f>
        <v>0</v>
      </c>
    </row>
    <row r="24" spans="1:7" x14ac:dyDescent="0.25">
      <c r="A24" s="2">
        <v>22</v>
      </c>
      <c r="B24">
        <v>2.5559783</v>
      </c>
      <c r="C24">
        <v>0.5859375</v>
      </c>
      <c r="D24">
        <v>0.4921875</v>
      </c>
      <c r="E24">
        <v>0.22927318513393399</v>
      </c>
      <c r="F24">
        <v>0.41288025677204099</v>
      </c>
      <c r="G24">
        <f>Reward_Agent_Expert!$L25</f>
        <v>0</v>
      </c>
    </row>
    <row r="25" spans="1:7" x14ac:dyDescent="0.25">
      <c r="A25" s="2">
        <v>23</v>
      </c>
      <c r="B25">
        <v>2.546154</v>
      </c>
      <c r="C25">
        <v>0.28125</v>
      </c>
      <c r="D25">
        <v>0.4921875</v>
      </c>
      <c r="E25">
        <v>0.410576671361923</v>
      </c>
      <c r="F25">
        <v>0.80841724574565799</v>
      </c>
      <c r="G25">
        <f>Reward_Agent_Expert!$L26</f>
        <v>0</v>
      </c>
    </row>
    <row r="26" spans="1:7" x14ac:dyDescent="0.25">
      <c r="A26" s="2">
        <v>24</v>
      </c>
      <c r="B26">
        <v>2.5846638999999998</v>
      </c>
      <c r="C26">
        <v>0.3203125</v>
      </c>
      <c r="D26">
        <v>0.4375</v>
      </c>
      <c r="E26">
        <v>0.45078282803296998</v>
      </c>
      <c r="F26">
        <v>0.38694880902767098</v>
      </c>
      <c r="G26">
        <f>Reward_Agent_Expert!$L27</f>
        <v>0</v>
      </c>
    </row>
    <row r="27" spans="1:7" x14ac:dyDescent="0.25">
      <c r="A27" s="2">
        <v>25</v>
      </c>
      <c r="B27">
        <v>2.0353764999999999</v>
      </c>
      <c r="C27">
        <v>0.6171875</v>
      </c>
      <c r="D27">
        <v>0.5546875</v>
      </c>
      <c r="E27">
        <v>0.21730904281139299</v>
      </c>
      <c r="F27">
        <v>0.25532242283224998</v>
      </c>
      <c r="G27">
        <f>Reward_Agent_Expert!$L28</f>
        <v>0</v>
      </c>
    </row>
    <row r="28" spans="1:7" x14ac:dyDescent="0.25">
      <c r="A28" s="2">
        <v>26</v>
      </c>
      <c r="B28">
        <v>1.9494442999999999</v>
      </c>
      <c r="C28">
        <v>0.421875</v>
      </c>
      <c r="D28">
        <v>0.4765625</v>
      </c>
      <c r="E28">
        <v>0.21230573207139899</v>
      </c>
      <c r="F28">
        <v>0.19015661627054201</v>
      </c>
      <c r="G28">
        <f>Reward_Agent_Expert!$L29</f>
        <v>0</v>
      </c>
    </row>
    <row r="29" spans="1:7" x14ac:dyDescent="0.25">
      <c r="A29" s="2">
        <v>27</v>
      </c>
      <c r="B29">
        <v>1.9515709999999999</v>
      </c>
      <c r="C29">
        <v>0.3984375</v>
      </c>
      <c r="D29">
        <v>0.4921875</v>
      </c>
      <c r="E29">
        <v>0.22850750386714899</v>
      </c>
      <c r="F29">
        <v>0.40084210038185097</v>
      </c>
      <c r="G29">
        <f>Reward_Agent_Expert!$L30</f>
        <v>0</v>
      </c>
    </row>
    <row r="30" spans="1:7" x14ac:dyDescent="0.25">
      <c r="A30" s="2">
        <v>28</v>
      </c>
      <c r="B30">
        <v>1.9345528999999999</v>
      </c>
      <c r="C30">
        <v>0.4296875</v>
      </c>
      <c r="D30">
        <v>0.453125</v>
      </c>
      <c r="E30">
        <v>0.316092729568481</v>
      </c>
      <c r="F30">
        <v>0.227694552391767</v>
      </c>
      <c r="G30">
        <f>Reward_Agent_Expert!$L31</f>
        <v>0</v>
      </c>
    </row>
    <row r="31" spans="1:7" x14ac:dyDescent="0.25">
      <c r="A31" s="2">
        <v>29</v>
      </c>
      <c r="B31">
        <v>2.2407675</v>
      </c>
      <c r="C31">
        <v>0.34375</v>
      </c>
      <c r="D31">
        <v>0.46875</v>
      </c>
      <c r="E31">
        <v>1.2698378562927199</v>
      </c>
      <c r="F31">
        <v>0.46983185410499501</v>
      </c>
      <c r="G31">
        <f>Reward_Agent_Expert!$L32</f>
        <v>0</v>
      </c>
    </row>
    <row r="32" spans="1:7" x14ac:dyDescent="0.25">
      <c r="A32" s="2">
        <v>30</v>
      </c>
      <c r="B32">
        <v>2.1005284999999998</v>
      </c>
      <c r="C32">
        <v>0.625</v>
      </c>
      <c r="D32">
        <v>0.5390625</v>
      </c>
      <c r="E32">
        <v>0.326600046828389</v>
      </c>
      <c r="F32">
        <v>0.75155951082706396</v>
      </c>
      <c r="G32">
        <f>Reward_Agent_Expert!$L33</f>
        <v>0</v>
      </c>
    </row>
    <row r="33" spans="1:7" x14ac:dyDescent="0.25">
      <c r="A33" s="2">
        <v>31</v>
      </c>
      <c r="B33">
        <v>1.9704486999999999</v>
      </c>
      <c r="C33">
        <v>0.3671875</v>
      </c>
      <c r="D33">
        <v>0.3359375</v>
      </c>
      <c r="E33">
        <v>0.35394756868481603</v>
      </c>
      <c r="F33">
        <v>0.26504153013229298</v>
      </c>
      <c r="G33">
        <f>Reward_Agent_Expert!$L34</f>
        <v>0</v>
      </c>
    </row>
    <row r="34" spans="1:7" x14ac:dyDescent="0.25">
      <c r="A34" s="2">
        <v>32</v>
      </c>
      <c r="B34">
        <v>1.8745296</v>
      </c>
      <c r="C34">
        <v>0.421875</v>
      </c>
      <c r="D34">
        <v>0.4375</v>
      </c>
      <c r="E34">
        <v>0.269592896103858</v>
      </c>
      <c r="F34">
        <v>0.31167101114988299</v>
      </c>
      <c r="G34">
        <f>Reward_Agent_Expert!$L35</f>
        <v>0</v>
      </c>
    </row>
    <row r="35" spans="1:7" x14ac:dyDescent="0.25">
      <c r="A35" s="2">
        <v>33</v>
      </c>
      <c r="B35">
        <v>1.9165391000000001</v>
      </c>
      <c r="C35">
        <v>0.3359375</v>
      </c>
      <c r="D35">
        <v>0.3671875</v>
      </c>
      <c r="E35">
        <v>0.441677466034889</v>
      </c>
      <c r="F35">
        <v>0.274924635887146</v>
      </c>
      <c r="G35">
        <f>Reward_Agent_Expert!$L36</f>
        <v>0</v>
      </c>
    </row>
    <row r="36" spans="1:7" x14ac:dyDescent="0.25">
      <c r="A36" s="2">
        <v>34</v>
      </c>
      <c r="B36">
        <v>1.9342248</v>
      </c>
      <c r="C36">
        <v>0.3984375</v>
      </c>
      <c r="D36">
        <v>0.5078125</v>
      </c>
      <c r="E36">
        <v>0.34602389857172899</v>
      </c>
      <c r="F36">
        <v>0.28225516155362101</v>
      </c>
      <c r="G36">
        <f>Reward_Agent_Expert!$L37</f>
        <v>0</v>
      </c>
    </row>
    <row r="37" spans="1:7" x14ac:dyDescent="0.25">
      <c r="A37" s="2">
        <v>35</v>
      </c>
      <c r="B37">
        <v>1.2537438999999999</v>
      </c>
      <c r="C37">
        <v>0.6640625</v>
      </c>
      <c r="D37">
        <v>0.5546875</v>
      </c>
      <c r="E37">
        <v>6.7983163520693696E-2</v>
      </c>
      <c r="F37">
        <v>0.12163157574832401</v>
      </c>
      <c r="G37">
        <f>Reward_Agent_Expert!$L38</f>
        <v>0</v>
      </c>
    </row>
    <row r="38" spans="1:7" x14ac:dyDescent="0.25">
      <c r="A38" s="2">
        <v>36</v>
      </c>
      <c r="B38">
        <v>1.2228703000000001</v>
      </c>
      <c r="C38">
        <v>0.4765625</v>
      </c>
      <c r="D38">
        <v>0.6015625</v>
      </c>
      <c r="E38">
        <v>0.135307051241397</v>
      </c>
      <c r="F38">
        <v>0.159039767459034</v>
      </c>
      <c r="G38">
        <f>Reward_Agent_Expert!$L39</f>
        <v>0</v>
      </c>
    </row>
    <row r="39" spans="1:7" x14ac:dyDescent="0.25">
      <c r="A39" s="2">
        <v>37</v>
      </c>
      <c r="B39">
        <v>1.1913427999999999</v>
      </c>
      <c r="C39">
        <v>0.515625</v>
      </c>
      <c r="D39">
        <v>0.4765625</v>
      </c>
      <c r="E39">
        <v>0.129211511462926</v>
      </c>
      <c r="F39">
        <v>0.111558463424444</v>
      </c>
      <c r="G39">
        <f>Reward_Agent_Expert!$L40</f>
        <v>0</v>
      </c>
    </row>
    <row r="40" spans="1:7" x14ac:dyDescent="0.25">
      <c r="A40" s="2">
        <v>38</v>
      </c>
      <c r="B40">
        <v>1.2130867000000001</v>
      </c>
      <c r="C40">
        <v>0.625</v>
      </c>
      <c r="D40">
        <v>0.5390625</v>
      </c>
      <c r="E40">
        <v>0.106576880440115</v>
      </c>
      <c r="F40">
        <v>0.108143553137779</v>
      </c>
      <c r="G40">
        <f>Reward_Agent_Expert!$L41</f>
        <v>0</v>
      </c>
    </row>
    <row r="41" spans="1:7" x14ac:dyDescent="0.25">
      <c r="A41" s="2">
        <v>39</v>
      </c>
      <c r="B41">
        <v>1.1067100000000001</v>
      </c>
      <c r="C41">
        <v>0.4609375</v>
      </c>
      <c r="D41">
        <v>0.5625</v>
      </c>
      <c r="E41">
        <v>0.21366018056869501</v>
      </c>
      <c r="F41">
        <v>0.117315728217363</v>
      </c>
      <c r="G41">
        <f>Reward_Agent_Expert!$L42</f>
        <v>0</v>
      </c>
    </row>
    <row r="42" spans="1:7" x14ac:dyDescent="0.25">
      <c r="A42" s="2">
        <v>40</v>
      </c>
      <c r="B42">
        <v>1.150466</v>
      </c>
      <c r="C42">
        <v>0.5546875</v>
      </c>
      <c r="D42">
        <v>0.40625</v>
      </c>
      <c r="E42">
        <v>0.22082421369850599</v>
      </c>
      <c r="F42">
        <v>0.111623594537377</v>
      </c>
      <c r="G42">
        <f>Reward_Agent_Expert!$L43</f>
        <v>0</v>
      </c>
    </row>
    <row r="43" spans="1:7" x14ac:dyDescent="0.25">
      <c r="A43" s="2">
        <v>41</v>
      </c>
      <c r="B43">
        <v>1.0593380999999999</v>
      </c>
      <c r="C43">
        <v>0.6015625</v>
      </c>
      <c r="D43">
        <v>0.6015625</v>
      </c>
      <c r="E43">
        <v>0.13550700806081201</v>
      </c>
      <c r="F43">
        <v>9.7433036193251596E-2</v>
      </c>
      <c r="G43">
        <f>Reward_Agent_Expert!$L44</f>
        <v>0</v>
      </c>
    </row>
    <row r="44" spans="1:7" x14ac:dyDescent="0.25">
      <c r="A44" s="2">
        <v>42</v>
      </c>
      <c r="B44">
        <v>1.0921008999999999</v>
      </c>
      <c r="C44">
        <v>0.609375</v>
      </c>
      <c r="D44">
        <v>0.6171875</v>
      </c>
      <c r="E44">
        <v>7.84582505002617E-2</v>
      </c>
      <c r="F44">
        <v>0.17418376728892301</v>
      </c>
      <c r="G44">
        <f>Reward_Agent_Expert!$L45</f>
        <v>0</v>
      </c>
    </row>
    <row r="45" spans="1:7" x14ac:dyDescent="0.25">
      <c r="A45" s="2">
        <v>43</v>
      </c>
      <c r="B45">
        <v>1.1087075</v>
      </c>
      <c r="C45">
        <v>0.3984375</v>
      </c>
      <c r="D45">
        <v>0.484375</v>
      </c>
      <c r="E45">
        <v>0.13572329282760601</v>
      </c>
      <c r="F45">
        <v>0.12451380118727599</v>
      </c>
      <c r="G45">
        <f>Reward_Agent_Expert!$L46</f>
        <v>0</v>
      </c>
    </row>
    <row r="46" spans="1:7" x14ac:dyDescent="0.25">
      <c r="A46" s="2">
        <v>44</v>
      </c>
      <c r="B46">
        <v>1.1317980000000001</v>
      </c>
      <c r="C46">
        <v>0.3984375</v>
      </c>
      <c r="D46">
        <v>0.4375</v>
      </c>
      <c r="E46">
        <v>0.13802008330821899</v>
      </c>
      <c r="F46">
        <v>0.27223490178585003</v>
      </c>
      <c r="G46">
        <f>Reward_Agent_Expert!$L47</f>
        <v>0</v>
      </c>
    </row>
    <row r="47" spans="1:7" x14ac:dyDescent="0.25">
      <c r="A47" s="2">
        <v>45</v>
      </c>
      <c r="B47">
        <v>0.52043150000000005</v>
      </c>
      <c r="C47">
        <v>0.6328125</v>
      </c>
      <c r="D47">
        <v>0.4453125</v>
      </c>
      <c r="E47">
        <v>6.1871861107647398E-2</v>
      </c>
      <c r="F47">
        <v>5.7175437919795499E-2</v>
      </c>
      <c r="G47">
        <f>Reward_Agent_Expert!$L48</f>
        <v>0</v>
      </c>
    </row>
    <row r="48" spans="1:7" x14ac:dyDescent="0.25">
      <c r="A48" s="2">
        <v>46</v>
      </c>
      <c r="B48">
        <v>0.51230719999999996</v>
      </c>
      <c r="C48">
        <v>0.7578125</v>
      </c>
      <c r="D48">
        <v>0.6484375</v>
      </c>
      <c r="E48">
        <v>3.2980256248265498E-2</v>
      </c>
      <c r="F48">
        <v>4.5081876218318898E-2</v>
      </c>
      <c r="G48">
        <f>Reward_Agent_Expert!$L49</f>
        <v>0</v>
      </c>
    </row>
    <row r="49" spans="1:7" x14ac:dyDescent="0.25">
      <c r="A49" s="2">
        <v>47</v>
      </c>
      <c r="B49">
        <v>0.50962185999999998</v>
      </c>
      <c r="C49">
        <v>0.453125</v>
      </c>
      <c r="D49">
        <v>0.5703125</v>
      </c>
      <c r="E49">
        <v>5.7881332933902699E-2</v>
      </c>
      <c r="F49">
        <v>4.0245168842375202E-2</v>
      </c>
      <c r="G49">
        <f>Reward_Agent_Expert!$L50</f>
        <v>0</v>
      </c>
    </row>
    <row r="50" spans="1:7" x14ac:dyDescent="0.25">
      <c r="A50" s="2">
        <v>48</v>
      </c>
      <c r="B50">
        <v>0.50771270000000002</v>
      </c>
      <c r="C50">
        <v>0.609375</v>
      </c>
      <c r="D50">
        <v>0.546875</v>
      </c>
      <c r="E50">
        <v>3.7374134175479398E-2</v>
      </c>
      <c r="F50">
        <v>4.4193462003022398E-2</v>
      </c>
      <c r="G50">
        <f>Reward_Agent_Expert!$L51</f>
        <v>0</v>
      </c>
    </row>
    <row r="51" spans="1:7" x14ac:dyDescent="0.25">
      <c r="A51" s="2">
        <v>49</v>
      </c>
      <c r="B51">
        <v>0.54486685999999995</v>
      </c>
      <c r="C51">
        <v>0.5625</v>
      </c>
      <c r="D51">
        <v>0.3203125</v>
      </c>
      <c r="E51">
        <v>9.4878864008933306E-2</v>
      </c>
      <c r="F51">
        <v>0.19482701644301401</v>
      </c>
      <c r="G51">
        <f>Reward_Agent_Expert!$L52</f>
        <v>0</v>
      </c>
    </row>
    <row r="52" spans="1:7" x14ac:dyDescent="0.25">
      <c r="A52" s="2">
        <v>50</v>
      </c>
      <c r="B52">
        <v>0.26631817000000002</v>
      </c>
      <c r="C52">
        <v>0.578125</v>
      </c>
      <c r="D52">
        <v>0.5234375</v>
      </c>
      <c r="E52">
        <v>3.5726848989725099E-2</v>
      </c>
      <c r="F52">
        <v>6.1592536978423498E-2</v>
      </c>
      <c r="G52">
        <f>Reward_Agent_Expert!$L53</f>
        <v>0</v>
      </c>
    </row>
    <row r="53" spans="1:7" x14ac:dyDescent="0.25">
      <c r="A53" s="2">
        <v>51</v>
      </c>
      <c r="B53">
        <v>0.26504874</v>
      </c>
      <c r="C53">
        <v>0.578125</v>
      </c>
      <c r="D53">
        <v>0.5546875</v>
      </c>
      <c r="E53">
        <v>4.14027487859129E-2</v>
      </c>
      <c r="F53">
        <v>4.6396634541451903E-2</v>
      </c>
      <c r="G53">
        <f>Reward_Agent_Expert!$L54</f>
        <v>0</v>
      </c>
    </row>
    <row r="54" spans="1:7" x14ac:dyDescent="0.25">
      <c r="A54" s="2">
        <v>52</v>
      </c>
      <c r="B54">
        <v>0.27148640000000002</v>
      </c>
      <c r="C54">
        <v>0.53125</v>
      </c>
      <c r="D54">
        <v>0.5625</v>
      </c>
      <c r="E54">
        <v>3.8778680842369698E-2</v>
      </c>
      <c r="F54">
        <v>3.5822726786136599E-2</v>
      </c>
      <c r="G54">
        <f>Reward_Agent_Expert!$L55</f>
        <v>0</v>
      </c>
    </row>
    <row r="55" spans="1:7" x14ac:dyDescent="0.25">
      <c r="A55" s="2">
        <v>53</v>
      </c>
      <c r="B55">
        <v>0.26840292999999998</v>
      </c>
      <c r="C55">
        <v>0.671875</v>
      </c>
      <c r="D55">
        <v>0.453125</v>
      </c>
      <c r="E55">
        <v>3.9326513186097103E-2</v>
      </c>
      <c r="F55">
        <v>3.37235182523727E-2</v>
      </c>
      <c r="G55">
        <f>Reward_Agent_Expert!$L56</f>
        <v>0</v>
      </c>
    </row>
    <row r="56" spans="1:7" x14ac:dyDescent="0.25">
      <c r="A56" s="2">
        <v>54</v>
      </c>
      <c r="B56">
        <v>0.26770110000000003</v>
      </c>
      <c r="C56">
        <v>0.609375</v>
      </c>
      <c r="D56">
        <v>0.4609375</v>
      </c>
      <c r="E56">
        <v>4.0213078726082999E-2</v>
      </c>
      <c r="F56">
        <v>3.5304307006299399E-2</v>
      </c>
      <c r="G56">
        <f>Reward_Agent_Expert!$L57</f>
        <v>0</v>
      </c>
    </row>
    <row r="57" spans="1:7" x14ac:dyDescent="0.25">
      <c r="A57" s="2">
        <v>55</v>
      </c>
      <c r="B57">
        <v>0.51604830000000002</v>
      </c>
      <c r="C57">
        <v>0.5234375</v>
      </c>
      <c r="D57">
        <v>0.5234375</v>
      </c>
      <c r="E57">
        <v>8.1848476082086494E-2</v>
      </c>
      <c r="F57">
        <v>5.56661849841475E-2</v>
      </c>
      <c r="G57">
        <f>Reward_Agent_Expert!$L58</f>
        <v>0</v>
      </c>
    </row>
    <row r="58" spans="1:7" x14ac:dyDescent="0.25">
      <c r="A58" s="2">
        <v>56</v>
      </c>
      <c r="B58">
        <v>0.54798579999999997</v>
      </c>
      <c r="C58">
        <v>0.6796875</v>
      </c>
      <c r="D58">
        <v>0.265625</v>
      </c>
      <c r="E58">
        <v>0.100867202505469</v>
      </c>
      <c r="F58">
        <v>0.138582203537225</v>
      </c>
      <c r="G58">
        <f>Reward_Agent_Expert!$L59</f>
        <v>0</v>
      </c>
    </row>
    <row r="59" spans="1:7" x14ac:dyDescent="0.25">
      <c r="A59" s="2">
        <v>57</v>
      </c>
      <c r="B59">
        <v>0.55318283999999995</v>
      </c>
      <c r="C59">
        <v>0.4140625</v>
      </c>
      <c r="D59">
        <v>0.4140625</v>
      </c>
      <c r="E59">
        <v>7.6593346893787301E-2</v>
      </c>
      <c r="F59">
        <v>8.5977161303162505E-2</v>
      </c>
      <c r="G59">
        <f>Reward_Agent_Expert!$L60</f>
        <v>0</v>
      </c>
    </row>
    <row r="60" spans="1:7" x14ac:dyDescent="0.25">
      <c r="A60" s="2">
        <v>58</v>
      </c>
      <c r="B60">
        <v>0.53449069999999999</v>
      </c>
      <c r="C60">
        <v>0.4375</v>
      </c>
      <c r="D60">
        <v>0.3359375</v>
      </c>
      <c r="E60">
        <v>7.3448853567242595E-2</v>
      </c>
      <c r="F60">
        <v>8.9580044150352395E-2</v>
      </c>
      <c r="G60">
        <f>Reward_Agent_Expert!$L61</f>
        <v>0</v>
      </c>
    </row>
    <row r="61" spans="1:7" x14ac:dyDescent="0.25">
      <c r="A61" s="2">
        <v>59</v>
      </c>
      <c r="B61">
        <v>0.55895965999999997</v>
      </c>
      <c r="C61">
        <v>0.5</v>
      </c>
      <c r="D61">
        <v>0.6953125</v>
      </c>
      <c r="E61">
        <v>9.1708198189735399E-2</v>
      </c>
      <c r="F61">
        <v>7.9440483823418603E-2</v>
      </c>
      <c r="G61">
        <f>Reward_Agent_Expert!$L62</f>
        <v>0</v>
      </c>
    </row>
    <row r="62" spans="1:7" x14ac:dyDescent="0.25">
      <c r="A62" s="2">
        <v>60</v>
      </c>
      <c r="B62">
        <v>0.55498230000000004</v>
      </c>
      <c r="C62">
        <v>0.578125</v>
      </c>
      <c r="D62">
        <v>0.5625</v>
      </c>
      <c r="E62">
        <v>0.102883070707321</v>
      </c>
      <c r="F62">
        <v>5.79715147614479E-2</v>
      </c>
      <c r="G62">
        <f>Reward_Agent_Expert!$L63</f>
        <v>0</v>
      </c>
    </row>
    <row r="63" spans="1:7" x14ac:dyDescent="0.25">
      <c r="A63" s="2">
        <v>61</v>
      </c>
      <c r="B63">
        <v>0.47289759999999997</v>
      </c>
      <c r="C63">
        <v>0.59375</v>
      </c>
      <c r="D63">
        <v>0.578125</v>
      </c>
      <c r="E63">
        <v>3.0493234284222102E-2</v>
      </c>
      <c r="F63">
        <v>3.6104332655668203E-2</v>
      </c>
      <c r="G63">
        <f>Reward_Agent_Expert!$L64</f>
        <v>0</v>
      </c>
    </row>
    <row r="64" spans="1:7" x14ac:dyDescent="0.25">
      <c r="A64" s="2">
        <v>62</v>
      </c>
      <c r="B64">
        <v>0.4827671</v>
      </c>
      <c r="C64">
        <v>0.6328125</v>
      </c>
      <c r="D64">
        <v>0.5</v>
      </c>
      <c r="E64">
        <v>5.7157176546752397E-2</v>
      </c>
      <c r="F64">
        <v>0.118071123957633</v>
      </c>
      <c r="G64">
        <f>Reward_Agent_Expert!$L65</f>
        <v>0</v>
      </c>
    </row>
    <row r="65" spans="1:7" x14ac:dyDescent="0.25">
      <c r="A65" s="2">
        <v>63</v>
      </c>
      <c r="B65">
        <v>0.48147373999999998</v>
      </c>
      <c r="C65">
        <v>0.625</v>
      </c>
      <c r="D65">
        <v>0.6171875</v>
      </c>
      <c r="E65">
        <v>9.1187076643109294E-2</v>
      </c>
      <c r="F65">
        <v>9.3037104234099305E-2</v>
      </c>
      <c r="G65">
        <f>Reward_Agent_Expert!$L66</f>
        <v>0</v>
      </c>
    </row>
    <row r="66" spans="1:7" x14ac:dyDescent="0.25">
      <c r="A66" s="2">
        <v>64</v>
      </c>
      <c r="B66">
        <v>0.49519467</v>
      </c>
      <c r="C66">
        <v>0.5625</v>
      </c>
      <c r="D66">
        <v>0.5703125</v>
      </c>
      <c r="E66">
        <v>4.0260818321257802E-2</v>
      </c>
      <c r="F66">
        <v>4.35300096869468E-2</v>
      </c>
      <c r="G66">
        <f>Reward_Agent_Expert!$L67</f>
        <v>0</v>
      </c>
    </row>
    <row r="67" spans="1:7" x14ac:dyDescent="0.25">
      <c r="A67" s="2">
        <v>65</v>
      </c>
      <c r="B67">
        <v>0.53861460000000005</v>
      </c>
      <c r="C67">
        <v>0.59375</v>
      </c>
      <c r="D67">
        <v>0.5234375</v>
      </c>
      <c r="E67">
        <v>3.74941006302833E-2</v>
      </c>
      <c r="F67">
        <v>5.8926270343363202E-2</v>
      </c>
      <c r="G67">
        <f>Reward_Agent_Expert!$L68</f>
        <v>0</v>
      </c>
    </row>
    <row r="68" spans="1:7" x14ac:dyDescent="0.25">
      <c r="A68" s="2">
        <v>66</v>
      </c>
      <c r="B68">
        <v>0.57255756999999996</v>
      </c>
      <c r="C68">
        <v>0.5390625</v>
      </c>
      <c r="D68">
        <v>0.5078125</v>
      </c>
      <c r="E68">
        <v>4.1283615399151999E-2</v>
      </c>
      <c r="F68">
        <v>4.9984828568994999E-2</v>
      </c>
      <c r="G68">
        <f>Reward_Agent_Expert!$L69</f>
        <v>0</v>
      </c>
    </row>
    <row r="69" spans="1:7" x14ac:dyDescent="0.25">
      <c r="A69" s="2">
        <v>67</v>
      </c>
      <c r="B69">
        <v>0.55084133000000002</v>
      </c>
      <c r="C69">
        <v>0.578125</v>
      </c>
      <c r="D69">
        <v>0.65625</v>
      </c>
      <c r="E69">
        <v>5.98594024777412E-2</v>
      </c>
      <c r="F69">
        <v>4.7440721653401803E-2</v>
      </c>
      <c r="G69">
        <f>Reward_Agent_Expert!$L70</f>
        <v>0</v>
      </c>
    </row>
    <row r="70" spans="1:7" x14ac:dyDescent="0.25">
      <c r="A70" s="2">
        <v>68</v>
      </c>
      <c r="B70">
        <v>0.49823633000000001</v>
      </c>
      <c r="C70">
        <v>0.65625</v>
      </c>
      <c r="D70">
        <v>0.65625</v>
      </c>
      <c r="E70">
        <v>5.2387834060937097E-2</v>
      </c>
      <c r="F70">
        <v>4.0773081593215403E-2</v>
      </c>
      <c r="G70">
        <f>Reward_Agent_Expert!$L71</f>
        <v>0</v>
      </c>
    </row>
    <row r="71" spans="1:7" x14ac:dyDescent="0.25">
      <c r="A71" s="2">
        <v>69</v>
      </c>
      <c r="B71">
        <v>0.57673423999999995</v>
      </c>
      <c r="C71">
        <v>0.5546875</v>
      </c>
      <c r="D71">
        <v>0.375</v>
      </c>
      <c r="E71">
        <v>5.8345791883766603E-2</v>
      </c>
      <c r="F71">
        <v>0.12865621969103799</v>
      </c>
      <c r="G71">
        <f>Reward_Agent_Expert!$L72</f>
        <v>0</v>
      </c>
    </row>
    <row r="72" spans="1:7" x14ac:dyDescent="0.25">
      <c r="A72" s="2">
        <v>70</v>
      </c>
      <c r="B72">
        <v>0.53257670000000001</v>
      </c>
      <c r="C72">
        <v>0.5390625</v>
      </c>
      <c r="D72">
        <v>0.5234375</v>
      </c>
      <c r="E72">
        <v>5.4303580895066199E-2</v>
      </c>
      <c r="F72">
        <v>0.110432920977473</v>
      </c>
      <c r="G72">
        <f>Reward_Agent_Expert!$L73</f>
        <v>0</v>
      </c>
    </row>
    <row r="73" spans="1:7" x14ac:dyDescent="0.25">
      <c r="A73" s="2">
        <v>71</v>
      </c>
      <c r="B73">
        <v>0.46273874999999998</v>
      </c>
      <c r="C73">
        <v>0.5703125</v>
      </c>
      <c r="D73">
        <v>0.5390625</v>
      </c>
      <c r="E73">
        <v>5.2030317019671202E-2</v>
      </c>
      <c r="F73">
        <v>5.8727025054395199E-2</v>
      </c>
      <c r="G73">
        <f>Reward_Agent_Expert!$L74</f>
        <v>0</v>
      </c>
    </row>
    <row r="74" spans="1:7" x14ac:dyDescent="0.25">
      <c r="A74" s="2">
        <v>72</v>
      </c>
      <c r="B74">
        <v>0.44612436999999999</v>
      </c>
      <c r="C74">
        <v>0.5</v>
      </c>
      <c r="D74">
        <v>0.453125</v>
      </c>
      <c r="E74">
        <v>4.25198241136968E-2</v>
      </c>
      <c r="F74">
        <v>5.1671548280864898E-2</v>
      </c>
      <c r="G74">
        <f>Reward_Agent_Expert!$L75</f>
        <v>0</v>
      </c>
    </row>
    <row r="75" spans="1:7" x14ac:dyDescent="0.25">
      <c r="A75" s="2">
        <v>73</v>
      </c>
      <c r="B75">
        <v>0.46822165999999998</v>
      </c>
      <c r="C75">
        <v>0.625</v>
      </c>
      <c r="D75">
        <v>0.5390625</v>
      </c>
      <c r="E75">
        <v>4.6523624099791001E-2</v>
      </c>
      <c r="F75">
        <v>7.2779353708028793E-2</v>
      </c>
      <c r="G75">
        <f>Reward_Agent_Expert!$L76</f>
        <v>0</v>
      </c>
    </row>
    <row r="76" spans="1:7" x14ac:dyDescent="0.25">
      <c r="A76" s="2">
        <v>74</v>
      </c>
      <c r="B76">
        <v>0.50791180000000002</v>
      </c>
      <c r="C76">
        <v>0.6015625</v>
      </c>
      <c r="D76">
        <v>0.3203125</v>
      </c>
      <c r="E76">
        <v>7.0608498528599697E-2</v>
      </c>
      <c r="F76">
        <v>9.6618020907044397E-2</v>
      </c>
      <c r="G76">
        <f>Reward_Agent_Expert!$L77</f>
        <v>0</v>
      </c>
    </row>
    <row r="77" spans="1:7" x14ac:dyDescent="0.25">
      <c r="A77" s="2">
        <v>75</v>
      </c>
      <c r="B77">
        <v>0.55433180000000004</v>
      </c>
      <c r="C77">
        <v>0.5234375</v>
      </c>
      <c r="D77">
        <v>0.4375</v>
      </c>
      <c r="E77">
        <v>8.92363665625453E-2</v>
      </c>
      <c r="F77">
        <v>7.4488995596766402E-2</v>
      </c>
      <c r="G77">
        <f>Reward_Agent_Expert!$L78</f>
        <v>0</v>
      </c>
    </row>
    <row r="78" spans="1:7" x14ac:dyDescent="0.25">
      <c r="A78" s="2">
        <v>76</v>
      </c>
      <c r="B78">
        <v>0.57504319999999998</v>
      </c>
      <c r="C78">
        <v>0.6875</v>
      </c>
      <c r="D78">
        <v>0.5859375</v>
      </c>
      <c r="E78">
        <v>6.6571821458637701E-2</v>
      </c>
      <c r="F78">
        <v>6.6183416172861997E-2</v>
      </c>
      <c r="G78">
        <f>Reward_Agent_Expert!$L79</f>
        <v>0</v>
      </c>
    </row>
    <row r="79" spans="1:7" x14ac:dyDescent="0.25">
      <c r="A79" s="2">
        <v>77</v>
      </c>
      <c r="B79">
        <v>0.54167200000000004</v>
      </c>
      <c r="C79">
        <v>0.609375</v>
      </c>
      <c r="D79">
        <v>0.5234375</v>
      </c>
      <c r="E79">
        <v>6.3954374752938706E-2</v>
      </c>
      <c r="F79">
        <v>6.3200294040143407E-2</v>
      </c>
      <c r="G79">
        <f>Reward_Agent_Expert!$L80</f>
        <v>0</v>
      </c>
    </row>
    <row r="80" spans="1:7" x14ac:dyDescent="0.25">
      <c r="A80" s="2">
        <v>78</v>
      </c>
      <c r="B80">
        <v>0.56589210000000001</v>
      </c>
      <c r="C80">
        <v>0.53125</v>
      </c>
      <c r="D80">
        <v>0.65625</v>
      </c>
      <c r="E80">
        <v>6.0289060696959398E-2</v>
      </c>
      <c r="F80">
        <v>6.6644721664488302E-2</v>
      </c>
      <c r="G80">
        <f>Reward_Agent_Expert!$L81</f>
        <v>0</v>
      </c>
    </row>
    <row r="81" spans="1:7" x14ac:dyDescent="0.25">
      <c r="A81" s="2">
        <v>79</v>
      </c>
      <c r="B81">
        <v>0.39978594000000001</v>
      </c>
      <c r="C81">
        <v>0.578125</v>
      </c>
      <c r="D81">
        <v>0.515625</v>
      </c>
      <c r="E81">
        <v>4.4576986227184499E-2</v>
      </c>
      <c r="F81">
        <v>8.8573291897773701E-2</v>
      </c>
      <c r="G81">
        <f>Reward_Agent_Expert!$L82</f>
        <v>0</v>
      </c>
    </row>
    <row r="82" spans="1:7" x14ac:dyDescent="0.25">
      <c r="A82" s="2">
        <v>80</v>
      </c>
      <c r="B82">
        <v>0.5212582</v>
      </c>
      <c r="C82">
        <v>0.640625</v>
      </c>
      <c r="D82">
        <v>0.421875</v>
      </c>
      <c r="E82">
        <v>7.9191235825419398E-2</v>
      </c>
      <c r="F82">
        <v>9.8553858697414398E-2</v>
      </c>
      <c r="G82">
        <f>Reward_Agent_Expert!$L83</f>
        <v>0</v>
      </c>
    </row>
    <row r="83" spans="1:7" x14ac:dyDescent="0.25">
      <c r="A83" s="2">
        <v>81</v>
      </c>
      <c r="B83">
        <v>0.59138049999999998</v>
      </c>
      <c r="C83">
        <v>0.640625</v>
      </c>
      <c r="D83">
        <v>0.453125</v>
      </c>
      <c r="E83">
        <v>0.10235377959906999</v>
      </c>
      <c r="F83">
        <v>9.6429480239748899E-2</v>
      </c>
      <c r="G83">
        <f>Reward_Agent_Expert!$L84</f>
        <v>0</v>
      </c>
    </row>
    <row r="84" spans="1:7" x14ac:dyDescent="0.25">
      <c r="A84" s="2">
        <v>82</v>
      </c>
      <c r="B84">
        <v>0.4814813</v>
      </c>
      <c r="C84">
        <v>0.5625</v>
      </c>
      <c r="D84">
        <v>0.515625</v>
      </c>
      <c r="E84">
        <v>5.5140292271971703E-2</v>
      </c>
      <c r="F84">
        <v>7.7467985451221397E-2</v>
      </c>
      <c r="G84">
        <f>Reward_Agent_Expert!$L85</f>
        <v>0</v>
      </c>
    </row>
    <row r="85" spans="1:7" x14ac:dyDescent="0.25">
      <c r="A85" s="2">
        <v>83</v>
      </c>
      <c r="B85">
        <v>0.51226950000000004</v>
      </c>
      <c r="C85">
        <v>0.625</v>
      </c>
      <c r="D85">
        <v>0.6015625</v>
      </c>
      <c r="E85">
        <v>5.02775087952613E-2</v>
      </c>
      <c r="F85">
        <v>5.93098979443311E-2</v>
      </c>
      <c r="G85">
        <f>Reward_Agent_Expert!$L86</f>
        <v>0</v>
      </c>
    </row>
    <row r="86" spans="1:7" x14ac:dyDescent="0.25">
      <c r="A86" s="2">
        <v>84</v>
      </c>
      <c r="B86">
        <v>0.50690109999999999</v>
      </c>
      <c r="C86">
        <v>0.7109375</v>
      </c>
      <c r="D86">
        <v>0.59375</v>
      </c>
      <c r="E86">
        <v>3.7556243129074497E-2</v>
      </c>
      <c r="F86">
        <v>7.0319507271051407E-2</v>
      </c>
      <c r="G86">
        <f>Reward_Agent_Expert!$L87</f>
        <v>0</v>
      </c>
    </row>
    <row r="87" spans="1:7" x14ac:dyDescent="0.25">
      <c r="A87" s="2">
        <v>85</v>
      </c>
      <c r="B87">
        <v>0.88991385999999995</v>
      </c>
      <c r="C87">
        <v>0.484375</v>
      </c>
      <c r="D87">
        <v>0.671875</v>
      </c>
      <c r="E87">
        <v>0.19475241936743201</v>
      </c>
      <c r="F87">
        <v>0.112285649403929</v>
      </c>
      <c r="G87">
        <f>Reward_Agent_Expert!$L88</f>
        <v>0</v>
      </c>
    </row>
    <row r="88" spans="1:7" x14ac:dyDescent="0.25">
      <c r="A88" s="2">
        <v>86</v>
      </c>
      <c r="B88">
        <v>0.82453200000000004</v>
      </c>
      <c r="C88">
        <v>0.6640625</v>
      </c>
      <c r="D88">
        <v>0.703125</v>
      </c>
      <c r="E88">
        <v>6.5291636623442104E-2</v>
      </c>
      <c r="F88">
        <v>7.5529151596128899E-2</v>
      </c>
      <c r="G88">
        <f>Reward_Agent_Expert!$L89</f>
        <v>0</v>
      </c>
    </row>
    <row r="89" spans="1:7" x14ac:dyDescent="0.25">
      <c r="A89" s="2">
        <v>87</v>
      </c>
      <c r="B89">
        <v>0.81061280000000002</v>
      </c>
      <c r="C89">
        <v>0.625</v>
      </c>
      <c r="D89">
        <v>0.6328125</v>
      </c>
      <c r="E89">
        <v>7.7715916559100096E-2</v>
      </c>
      <c r="F89">
        <v>9.4562087208032594E-2</v>
      </c>
      <c r="G89">
        <f>Reward_Agent_Expert!$L90</f>
        <v>0</v>
      </c>
    </row>
    <row r="90" spans="1:7" x14ac:dyDescent="0.25">
      <c r="A90" s="2">
        <v>88</v>
      </c>
      <c r="B90">
        <v>0.76124789999999998</v>
      </c>
      <c r="C90">
        <v>0.703125</v>
      </c>
      <c r="D90">
        <v>0.65625</v>
      </c>
      <c r="E90">
        <v>7.7131886966526494E-2</v>
      </c>
      <c r="F90">
        <v>7.9738210886716801E-2</v>
      </c>
      <c r="G90">
        <f>Reward_Agent_Expert!$L91</f>
        <v>0</v>
      </c>
    </row>
    <row r="91" spans="1:7" x14ac:dyDescent="0.25">
      <c r="A91" s="2">
        <v>89</v>
      </c>
      <c r="B91">
        <v>0.59212326999999998</v>
      </c>
      <c r="C91">
        <v>0.65625</v>
      </c>
      <c r="D91">
        <v>0.5625</v>
      </c>
      <c r="E91">
        <v>4.3635775335132999E-2</v>
      </c>
      <c r="F91">
        <v>8.0601101741194697E-2</v>
      </c>
      <c r="G91">
        <f>Reward_Agent_Expert!$L92</f>
        <v>0</v>
      </c>
    </row>
    <row r="92" spans="1:7" x14ac:dyDescent="0.25">
      <c r="A92" s="2">
        <v>90</v>
      </c>
      <c r="B92">
        <v>0.65919179999999999</v>
      </c>
      <c r="C92">
        <v>0.609375</v>
      </c>
      <c r="D92">
        <v>0.640625</v>
      </c>
      <c r="E92">
        <v>8.7401855736970901E-2</v>
      </c>
      <c r="F92">
        <v>5.8803419582545702E-2</v>
      </c>
      <c r="G92">
        <f>Reward_Agent_Expert!$L93</f>
        <v>0</v>
      </c>
    </row>
    <row r="93" spans="1:7" x14ac:dyDescent="0.25">
      <c r="A93" s="2">
        <v>91</v>
      </c>
      <c r="B93">
        <v>0.63501364000000005</v>
      </c>
      <c r="C93">
        <v>0.7421875</v>
      </c>
      <c r="D93">
        <v>0.6015625</v>
      </c>
      <c r="E93">
        <v>6.4639760181307696E-2</v>
      </c>
      <c r="F93">
        <v>4.94473744183778E-2</v>
      </c>
      <c r="G93">
        <f>Reward_Agent_Expert!$L94</f>
        <v>0</v>
      </c>
    </row>
    <row r="94" spans="1:7" x14ac:dyDescent="0.25">
      <c r="A94" s="2">
        <v>92</v>
      </c>
      <c r="B94">
        <v>0.6308589</v>
      </c>
      <c r="C94">
        <v>0.7109375</v>
      </c>
      <c r="D94">
        <v>0.640625</v>
      </c>
      <c r="E94">
        <v>3.0055315233767001E-2</v>
      </c>
      <c r="F94">
        <v>5.5596757680177598E-2</v>
      </c>
      <c r="G94">
        <f>Reward_Agent_Expert!$L95</f>
        <v>0</v>
      </c>
    </row>
    <row r="95" spans="1:7" x14ac:dyDescent="0.25">
      <c r="A95" s="2">
        <v>93</v>
      </c>
      <c r="B95">
        <v>0.66418690000000002</v>
      </c>
      <c r="C95">
        <v>0.5546875</v>
      </c>
      <c r="D95">
        <v>0.6875</v>
      </c>
      <c r="E95">
        <v>9.7489742562174797E-2</v>
      </c>
      <c r="F95">
        <v>4.4732373207807499E-2</v>
      </c>
      <c r="G95">
        <f>Reward_Agent_Expert!$L96</f>
        <v>0</v>
      </c>
    </row>
    <row r="96" spans="1:7" x14ac:dyDescent="0.25">
      <c r="A96" s="2">
        <v>94</v>
      </c>
      <c r="B96">
        <v>0.61801170000000005</v>
      </c>
      <c r="C96">
        <v>0.5546875</v>
      </c>
      <c r="D96">
        <v>0.703125</v>
      </c>
      <c r="E96">
        <v>6.9888175465166499E-2</v>
      </c>
      <c r="F96">
        <v>3.3863231074064901E-2</v>
      </c>
      <c r="G96">
        <f>Reward_Agent_Expert!$L97</f>
        <v>0</v>
      </c>
    </row>
    <row r="97" spans="1:7" x14ac:dyDescent="0.25">
      <c r="A97" s="2">
        <v>95</v>
      </c>
      <c r="B97">
        <v>0.83215265999999999</v>
      </c>
      <c r="C97">
        <v>0.640625</v>
      </c>
      <c r="D97">
        <v>0.6484375</v>
      </c>
      <c r="E97">
        <v>0.100269792601466</v>
      </c>
      <c r="F97">
        <v>5.31517872586846E-2</v>
      </c>
      <c r="G97">
        <f>Reward_Agent_Expert!$L98</f>
        <v>0</v>
      </c>
    </row>
    <row r="98" spans="1:7" x14ac:dyDescent="0.25">
      <c r="A98" s="2">
        <v>96</v>
      </c>
      <c r="B98">
        <v>0.87650170000000005</v>
      </c>
      <c r="C98">
        <v>0.5625</v>
      </c>
      <c r="D98">
        <v>0.6171875</v>
      </c>
      <c r="E98">
        <v>7.6587353833019706E-2</v>
      </c>
      <c r="F98">
        <v>6.6431061364710303E-2</v>
      </c>
      <c r="G98">
        <f>Reward_Agent_Expert!$L99</f>
        <v>0</v>
      </c>
    </row>
    <row r="99" spans="1:7" x14ac:dyDescent="0.25">
      <c r="A99" s="2">
        <v>97</v>
      </c>
      <c r="B99">
        <v>0.83522742999999999</v>
      </c>
      <c r="C99">
        <v>0.5390625</v>
      </c>
      <c r="D99">
        <v>0.5234375</v>
      </c>
      <c r="E99">
        <v>7.3873918503522804E-2</v>
      </c>
      <c r="F99">
        <v>7.3824770748615196E-2</v>
      </c>
      <c r="G99">
        <f>Reward_Agent_Expert!$L100</f>
        <v>0</v>
      </c>
    </row>
    <row r="100" spans="1:7" x14ac:dyDescent="0.25">
      <c r="A100" s="2">
        <v>98</v>
      </c>
      <c r="B100">
        <v>0.82014569999999998</v>
      </c>
      <c r="C100">
        <v>0.6640625</v>
      </c>
      <c r="D100">
        <v>0.65625</v>
      </c>
      <c r="E100">
        <v>6.4005407970398595E-2</v>
      </c>
      <c r="F100">
        <v>8.2030115649104104E-2</v>
      </c>
      <c r="G100">
        <f>Reward_Agent_Expert!$L101</f>
        <v>0</v>
      </c>
    </row>
    <row r="101" spans="1:7" x14ac:dyDescent="0.25">
      <c r="A101" s="2">
        <v>99</v>
      </c>
      <c r="B101">
        <v>1.0365401999999999</v>
      </c>
      <c r="C101">
        <v>0.5078125</v>
      </c>
      <c r="D101">
        <v>0.6171875</v>
      </c>
      <c r="E101">
        <v>0.15310338139533899</v>
      </c>
      <c r="F101">
        <v>0.159415807574987</v>
      </c>
      <c r="G101">
        <f>Reward_Agent_Expert!$L102</f>
        <v>0</v>
      </c>
    </row>
    <row r="102" spans="1:7" x14ac:dyDescent="0.25">
      <c r="A102" s="2">
        <v>100</v>
      </c>
      <c r="B102">
        <v>0.95254179999999999</v>
      </c>
      <c r="C102">
        <v>0.65625</v>
      </c>
      <c r="D102">
        <v>0.640625</v>
      </c>
      <c r="E102">
        <v>7.3433632031083093E-2</v>
      </c>
      <c r="F102">
        <v>0.106621848419308</v>
      </c>
      <c r="G102">
        <f>Reward_Agent_Expert!$L103</f>
        <v>0</v>
      </c>
    </row>
    <row r="103" spans="1:7" x14ac:dyDescent="0.25">
      <c r="A103" s="2">
        <v>101</v>
      </c>
      <c r="B103">
        <v>0.99453420000000003</v>
      </c>
      <c r="C103">
        <v>0.671875</v>
      </c>
      <c r="D103">
        <v>0.5625</v>
      </c>
      <c r="E103">
        <v>6.8791563622653401E-2</v>
      </c>
      <c r="F103">
        <v>0.15324876457452699</v>
      </c>
      <c r="G103">
        <f>Reward_Agent_Expert!$L104</f>
        <v>0</v>
      </c>
    </row>
    <row r="104" spans="1:7" x14ac:dyDescent="0.25">
      <c r="A104" s="2">
        <v>102</v>
      </c>
      <c r="B104">
        <v>0.87686390000000003</v>
      </c>
      <c r="C104">
        <v>0.5390625</v>
      </c>
      <c r="D104">
        <v>0.53125</v>
      </c>
      <c r="E104">
        <v>5.9457243420183603E-2</v>
      </c>
      <c r="F104">
        <v>5.9865405783057199E-2</v>
      </c>
      <c r="G104">
        <f>Reward_Agent_Expert!$L105</f>
        <v>0</v>
      </c>
    </row>
    <row r="105" spans="1:7" x14ac:dyDescent="0.25">
      <c r="A105" s="2">
        <v>103</v>
      </c>
      <c r="B105">
        <v>0.92611920000000003</v>
      </c>
      <c r="C105">
        <v>0.6171875</v>
      </c>
      <c r="D105">
        <v>0.5078125</v>
      </c>
      <c r="E105">
        <v>6.1680615879595203E-2</v>
      </c>
      <c r="F105">
        <v>9.9817676469683606E-2</v>
      </c>
      <c r="G105">
        <f>Reward_Agent_Expert!$L106</f>
        <v>0</v>
      </c>
    </row>
    <row r="106" spans="1:7" x14ac:dyDescent="0.25">
      <c r="A106" s="2">
        <v>104</v>
      </c>
      <c r="B106">
        <v>0.78789717000000004</v>
      </c>
      <c r="C106">
        <v>0.703125</v>
      </c>
      <c r="D106">
        <v>0.6875</v>
      </c>
      <c r="E106">
        <v>4.3764719273894997E-2</v>
      </c>
      <c r="F106">
        <v>6.48170765489339E-2</v>
      </c>
      <c r="G106">
        <f>Reward_Agent_Expert!$L107</f>
        <v>0</v>
      </c>
    </row>
    <row r="107" spans="1:7" x14ac:dyDescent="0.25">
      <c r="A107" s="2">
        <v>105</v>
      </c>
      <c r="B107">
        <v>0.77147703999999995</v>
      </c>
      <c r="C107">
        <v>0.6953125</v>
      </c>
      <c r="D107">
        <v>0.5703125</v>
      </c>
      <c r="E107">
        <v>5.6312953121960101E-2</v>
      </c>
      <c r="F107">
        <v>6.7141699604690006E-2</v>
      </c>
      <c r="G107">
        <f>Reward_Agent_Expert!$L108</f>
        <v>0</v>
      </c>
    </row>
    <row r="108" spans="1:7" x14ac:dyDescent="0.25">
      <c r="A108" s="2">
        <v>106</v>
      </c>
      <c r="B108">
        <v>0.72850789999999999</v>
      </c>
      <c r="C108">
        <v>0.6328125</v>
      </c>
      <c r="D108">
        <v>0.6953125</v>
      </c>
      <c r="E108">
        <v>5.9062792919576099E-2</v>
      </c>
      <c r="F108">
        <v>6.01000655442476E-2</v>
      </c>
      <c r="G108">
        <f>Reward_Agent_Expert!$L109</f>
        <v>0</v>
      </c>
    </row>
    <row r="109" spans="1:7" x14ac:dyDescent="0.25">
      <c r="A109" s="2">
        <v>107</v>
      </c>
      <c r="B109">
        <v>0.7624417</v>
      </c>
      <c r="C109">
        <v>0.6484375</v>
      </c>
      <c r="D109">
        <v>0.703125</v>
      </c>
      <c r="E109">
        <v>4.48770672082901E-2</v>
      </c>
      <c r="F109">
        <v>4.9516073428094297E-2</v>
      </c>
      <c r="G109">
        <f>Reward_Agent_Expert!$L110</f>
        <v>0</v>
      </c>
    </row>
    <row r="110" spans="1:7" x14ac:dyDescent="0.25">
      <c r="A110" s="2">
        <v>108</v>
      </c>
      <c r="B110">
        <v>0.7836436</v>
      </c>
      <c r="C110">
        <v>0.6328125</v>
      </c>
      <c r="D110">
        <v>0.6796875</v>
      </c>
      <c r="E110">
        <v>4.13598516024649E-2</v>
      </c>
      <c r="F110">
        <v>5.9308645315468297E-2</v>
      </c>
      <c r="G110">
        <f>Reward_Agent_Expert!$L111</f>
        <v>0</v>
      </c>
    </row>
    <row r="111" spans="1:7" x14ac:dyDescent="0.25">
      <c r="A111" s="2">
        <v>109</v>
      </c>
      <c r="B111">
        <v>0.91457622999999999</v>
      </c>
      <c r="C111">
        <v>0.6875</v>
      </c>
      <c r="D111">
        <v>0.6796875</v>
      </c>
      <c r="E111">
        <v>0.11316462419927099</v>
      </c>
      <c r="F111">
        <v>9.13714319467544E-2</v>
      </c>
      <c r="G111">
        <f>Reward_Agent_Expert!$L112</f>
        <v>0</v>
      </c>
    </row>
    <row r="112" spans="1:7" x14ac:dyDescent="0.25">
      <c r="A112" s="2">
        <v>110</v>
      </c>
      <c r="B112">
        <v>1.2317574</v>
      </c>
      <c r="C112">
        <v>0.5859375</v>
      </c>
      <c r="D112">
        <v>0.6796875</v>
      </c>
      <c r="E112">
        <v>0.170512260869145</v>
      </c>
      <c r="F112">
        <v>0.10677211172878701</v>
      </c>
      <c r="G112">
        <f>Reward_Agent_Expert!$L113</f>
        <v>0</v>
      </c>
    </row>
    <row r="113" spans="1:7" x14ac:dyDescent="0.25">
      <c r="A113" s="2">
        <v>111</v>
      </c>
      <c r="B113">
        <v>1.2475208</v>
      </c>
      <c r="C113">
        <v>0.640625</v>
      </c>
      <c r="D113">
        <v>0.640625</v>
      </c>
      <c r="E113">
        <v>8.5234453901648494E-2</v>
      </c>
      <c r="F113">
        <v>8.9034553617238998E-2</v>
      </c>
      <c r="G113">
        <f>Reward_Agent_Expert!$L114</f>
        <v>0</v>
      </c>
    </row>
    <row r="114" spans="1:7" x14ac:dyDescent="0.25">
      <c r="A114" s="2">
        <v>112</v>
      </c>
      <c r="B114">
        <v>1.2535437</v>
      </c>
      <c r="C114">
        <v>0.734375</v>
      </c>
      <c r="D114">
        <v>0.6484375</v>
      </c>
      <c r="E114">
        <v>9.76428613066673E-2</v>
      </c>
      <c r="F114">
        <v>0.13650674372911401</v>
      </c>
      <c r="G114">
        <f>Reward_Agent_Expert!$L115</f>
        <v>0</v>
      </c>
    </row>
    <row r="115" spans="1:7" x14ac:dyDescent="0.25">
      <c r="A115" s="2">
        <v>113</v>
      </c>
      <c r="B115">
        <v>1.2722988</v>
      </c>
      <c r="C115">
        <v>0.6484375</v>
      </c>
      <c r="D115">
        <v>0.6796875</v>
      </c>
      <c r="E115">
        <v>9.2653192579746205E-2</v>
      </c>
      <c r="F115">
        <v>8.2764115184545503E-2</v>
      </c>
      <c r="G115">
        <f>Reward_Agent_Expert!$L116</f>
        <v>0</v>
      </c>
    </row>
    <row r="116" spans="1:7" x14ac:dyDescent="0.25">
      <c r="A116" s="2">
        <v>114</v>
      </c>
      <c r="B116">
        <v>1.1918892999999999</v>
      </c>
      <c r="C116">
        <v>0.6015625</v>
      </c>
      <c r="D116">
        <v>0.5078125</v>
      </c>
      <c r="E116">
        <v>7.7203303575515705E-2</v>
      </c>
      <c r="F116">
        <v>9.8232023417949593E-2</v>
      </c>
      <c r="G116">
        <f>Reward_Agent_Expert!$L117</f>
        <v>0</v>
      </c>
    </row>
    <row r="117" spans="1:7" x14ac:dyDescent="0.25">
      <c r="A117" s="2">
        <v>115</v>
      </c>
      <c r="B117">
        <v>1.1132053</v>
      </c>
      <c r="C117">
        <v>0.625</v>
      </c>
      <c r="D117">
        <v>0.6015625</v>
      </c>
      <c r="E117">
        <v>7.1185657754540402E-2</v>
      </c>
      <c r="F117">
        <v>8.1756163388490594E-2</v>
      </c>
      <c r="G117">
        <f>Reward_Agent_Expert!$L118</f>
        <v>0</v>
      </c>
    </row>
    <row r="118" spans="1:7" x14ac:dyDescent="0.25">
      <c r="A118" s="2">
        <v>116</v>
      </c>
      <c r="B118">
        <v>1.0661609999999999</v>
      </c>
      <c r="C118">
        <v>0.6640625</v>
      </c>
      <c r="D118">
        <v>0.5546875</v>
      </c>
      <c r="E118">
        <v>9.5782668329775306E-2</v>
      </c>
      <c r="F118">
        <v>0.218291319906711</v>
      </c>
      <c r="G118">
        <f>Reward_Agent_Expert!$L119</f>
        <v>0</v>
      </c>
    </row>
    <row r="119" spans="1:7" x14ac:dyDescent="0.25">
      <c r="A119" s="2">
        <v>117</v>
      </c>
      <c r="B119">
        <v>1.0653068000000001</v>
      </c>
      <c r="C119">
        <v>0.5078125</v>
      </c>
      <c r="D119">
        <v>0.5390625</v>
      </c>
      <c r="E119">
        <v>9.1492312029004097E-2</v>
      </c>
      <c r="F119">
        <v>9.4770615920424406E-2</v>
      </c>
      <c r="G119">
        <f>Reward_Agent_Expert!$L120</f>
        <v>0</v>
      </c>
    </row>
    <row r="120" spans="1:7" x14ac:dyDescent="0.25">
      <c r="A120" s="2">
        <v>118</v>
      </c>
      <c r="B120">
        <v>1.1389163</v>
      </c>
      <c r="C120">
        <v>0.4765625</v>
      </c>
      <c r="D120">
        <v>0.625</v>
      </c>
      <c r="E120">
        <v>7.9832695424556704E-2</v>
      </c>
      <c r="F120">
        <v>0.114116543903946</v>
      </c>
      <c r="G120">
        <f>Reward_Agent_Expert!$L121</f>
        <v>0</v>
      </c>
    </row>
    <row r="121" spans="1:7" x14ac:dyDescent="0.25">
      <c r="A121" s="2">
        <v>119</v>
      </c>
      <c r="B121">
        <v>1.3179164999999999</v>
      </c>
      <c r="C121">
        <v>0.484375</v>
      </c>
      <c r="D121">
        <v>0.4609375</v>
      </c>
      <c r="E121">
        <v>0.151136644184589</v>
      </c>
      <c r="F121">
        <v>0.117179287597537</v>
      </c>
      <c r="G121">
        <f>Reward_Agent_Expert!$L122</f>
        <v>10000</v>
      </c>
    </row>
    <row r="122" spans="1:7" x14ac:dyDescent="0.25">
      <c r="A122" s="2">
        <v>120</v>
      </c>
      <c r="B122">
        <v>0.97879150000000004</v>
      </c>
      <c r="C122">
        <v>0.5703125</v>
      </c>
      <c r="D122">
        <v>0.5546875</v>
      </c>
      <c r="E122">
        <v>4.1991799604147603E-2</v>
      </c>
      <c r="F122">
        <v>3.6066276021301698E-2</v>
      </c>
      <c r="G122">
        <f>Reward_Agent_Expert!$L123</f>
        <v>10000</v>
      </c>
    </row>
    <row r="123" spans="1:7" x14ac:dyDescent="0.25">
      <c r="A123" s="2">
        <v>121</v>
      </c>
      <c r="B123">
        <v>0.90632040000000003</v>
      </c>
      <c r="C123">
        <v>0.5390625</v>
      </c>
      <c r="D123">
        <v>0.7109375</v>
      </c>
      <c r="E123">
        <v>3.7393739446997601E-2</v>
      </c>
      <c r="F123">
        <v>3.4586080349981702E-2</v>
      </c>
      <c r="G123">
        <f>Reward_Agent_Expert!$L124</f>
        <v>10000</v>
      </c>
    </row>
    <row r="124" spans="1:7" x14ac:dyDescent="0.25">
      <c r="A124" s="2">
        <v>122</v>
      </c>
      <c r="B124">
        <v>0.99713916000000002</v>
      </c>
      <c r="C124">
        <v>0.5625</v>
      </c>
      <c r="D124">
        <v>0.6015625</v>
      </c>
      <c r="E124">
        <v>2.8710215352475602E-2</v>
      </c>
      <c r="F124">
        <v>5.27469720691442E-2</v>
      </c>
      <c r="G124">
        <f>Reward_Agent_Expert!$L125</f>
        <v>10000</v>
      </c>
    </row>
    <row r="125" spans="1:7" x14ac:dyDescent="0.25">
      <c r="A125" s="2">
        <v>123</v>
      </c>
      <c r="B125">
        <v>0.95395373999999999</v>
      </c>
      <c r="C125">
        <v>0.5859375</v>
      </c>
      <c r="D125">
        <v>0.6171875</v>
      </c>
      <c r="E125">
        <v>3.5847147926688097E-2</v>
      </c>
      <c r="F125">
        <v>6.4923125319182803E-2</v>
      </c>
      <c r="G125">
        <f>Reward_Agent_Expert!$L126</f>
        <v>10000</v>
      </c>
    </row>
    <row r="126" spans="1:7" x14ac:dyDescent="0.25">
      <c r="A126" s="2">
        <v>124</v>
      </c>
      <c r="B126">
        <v>1.0093034999999999</v>
      </c>
      <c r="C126">
        <v>0.5234375</v>
      </c>
      <c r="D126">
        <v>0.4921875</v>
      </c>
      <c r="E126">
        <v>4.1083198040723801E-2</v>
      </c>
      <c r="F126">
        <v>4.4829262420534997E-2</v>
      </c>
      <c r="G126">
        <f>Reward_Agent_Expert!$L127</f>
        <v>10000</v>
      </c>
    </row>
    <row r="127" spans="1:7" x14ac:dyDescent="0.25">
      <c r="A127" s="2">
        <v>125</v>
      </c>
      <c r="B127">
        <v>1.0135826999999999</v>
      </c>
      <c r="C127">
        <v>0.703125</v>
      </c>
      <c r="D127">
        <v>0.609375</v>
      </c>
      <c r="E127">
        <v>9.7201718017458902E-2</v>
      </c>
      <c r="F127">
        <v>5.8908190578222198E-2</v>
      </c>
      <c r="G127">
        <f>Reward_Agent_Expert!$L128</f>
        <v>10000</v>
      </c>
    </row>
    <row r="128" spans="1:7" x14ac:dyDescent="0.25">
      <c r="A128" s="2">
        <v>126</v>
      </c>
      <c r="B128">
        <v>1.0501959000000001</v>
      </c>
      <c r="C128">
        <v>0.53125</v>
      </c>
      <c r="D128">
        <v>0.546875</v>
      </c>
      <c r="E128">
        <v>7.7059634961187798E-2</v>
      </c>
      <c r="F128">
        <v>6.2703117728233296E-2</v>
      </c>
      <c r="G128">
        <f>Reward_Agent_Expert!$L129</f>
        <v>10000</v>
      </c>
    </row>
    <row r="129" spans="1:7" x14ac:dyDescent="0.25">
      <c r="A129" s="2">
        <v>127</v>
      </c>
      <c r="B129">
        <v>1.093583</v>
      </c>
      <c r="C129">
        <v>0.6328125</v>
      </c>
      <c r="D129">
        <v>0.5546875</v>
      </c>
      <c r="E129">
        <v>5.4721570573747103E-2</v>
      </c>
      <c r="F129">
        <v>5.2538895048201001E-2</v>
      </c>
      <c r="G129">
        <f>Reward_Agent_Expert!$L130</f>
        <v>10000</v>
      </c>
    </row>
    <row r="130" spans="1:7" x14ac:dyDescent="0.25">
      <c r="A130" s="2">
        <v>128</v>
      </c>
      <c r="B130">
        <v>1.0716523</v>
      </c>
      <c r="C130">
        <v>0.515625</v>
      </c>
      <c r="D130">
        <v>0.453125</v>
      </c>
      <c r="E130">
        <v>6.9368673488497706E-2</v>
      </c>
      <c r="F130">
        <v>7.6423407532274695E-2</v>
      </c>
      <c r="G130">
        <f>Reward_Agent_Expert!$L131</f>
        <v>10000</v>
      </c>
    </row>
    <row r="131" spans="1:7" x14ac:dyDescent="0.25">
      <c r="A131" s="2">
        <v>129</v>
      </c>
      <c r="B131">
        <v>0.96721789999999996</v>
      </c>
      <c r="C131">
        <v>0.4375</v>
      </c>
      <c r="D131">
        <v>0.421875</v>
      </c>
      <c r="E131">
        <v>0.108372112736105</v>
      </c>
      <c r="F131">
        <v>4.05397191643714E-2</v>
      </c>
      <c r="G131">
        <f>Reward_Agent_Expert!$L132</f>
        <v>10000</v>
      </c>
    </row>
    <row r="132" spans="1:7" x14ac:dyDescent="0.25">
      <c r="A132" s="2">
        <v>130</v>
      </c>
      <c r="B132">
        <v>1.1368258</v>
      </c>
      <c r="C132">
        <v>0.46875</v>
      </c>
      <c r="D132">
        <v>0.609375</v>
      </c>
      <c r="E132">
        <v>8.3100842311978299E-2</v>
      </c>
      <c r="F132">
        <v>6.4061278477311107E-2</v>
      </c>
      <c r="G132">
        <f>Reward_Agent_Expert!$L133</f>
        <v>10000</v>
      </c>
    </row>
    <row r="133" spans="1:7" x14ac:dyDescent="0.25">
      <c r="A133" s="2">
        <v>131</v>
      </c>
      <c r="B133">
        <v>1.1521551999999999</v>
      </c>
      <c r="C133">
        <v>0.6015625</v>
      </c>
      <c r="D133">
        <v>0.5234375</v>
      </c>
      <c r="E133">
        <v>9.8436266183853094E-2</v>
      </c>
      <c r="F133">
        <v>0.10313265025615601</v>
      </c>
      <c r="G133">
        <f>Reward_Agent_Expert!$L134</f>
        <v>10000</v>
      </c>
    </row>
    <row r="134" spans="1:7" x14ac:dyDescent="0.25">
      <c r="A134" s="2">
        <v>132</v>
      </c>
      <c r="B134">
        <v>1.1848774</v>
      </c>
      <c r="C134">
        <v>0.484375</v>
      </c>
      <c r="D134">
        <v>0.4765625</v>
      </c>
      <c r="E134">
        <v>6.7141199484467506E-2</v>
      </c>
      <c r="F134">
        <v>5.9682129882276003E-2</v>
      </c>
      <c r="G134">
        <f>Reward_Agent_Expert!$L135</f>
        <v>10000</v>
      </c>
    </row>
    <row r="135" spans="1:7" x14ac:dyDescent="0.25">
      <c r="A135" s="2">
        <v>133</v>
      </c>
      <c r="B135">
        <v>1.1633878</v>
      </c>
      <c r="C135">
        <v>0.484375</v>
      </c>
      <c r="D135">
        <v>0.4609375</v>
      </c>
      <c r="E135">
        <v>4.5967376790940699E-2</v>
      </c>
      <c r="F135">
        <v>7.1537210606038501E-2</v>
      </c>
      <c r="G135">
        <f>Reward_Agent_Expert!$L136</f>
        <v>10000</v>
      </c>
    </row>
    <row r="136" spans="1:7" x14ac:dyDescent="0.25">
      <c r="A136" s="2">
        <v>134</v>
      </c>
      <c r="B136">
        <v>1.1246418</v>
      </c>
      <c r="C136">
        <v>0.578125</v>
      </c>
      <c r="D136">
        <v>0.484375</v>
      </c>
      <c r="E136">
        <v>6.7124688997864695E-2</v>
      </c>
      <c r="F136">
        <v>0.12516771443188099</v>
      </c>
      <c r="G136">
        <f>Reward_Agent_Expert!$L137</f>
        <v>0</v>
      </c>
    </row>
    <row r="137" spans="1:7" x14ac:dyDescent="0.25">
      <c r="A137" s="2">
        <v>135</v>
      </c>
      <c r="B137">
        <v>1.3042908</v>
      </c>
      <c r="C137">
        <v>0.5078125</v>
      </c>
      <c r="D137">
        <v>0.5390625</v>
      </c>
      <c r="E137">
        <v>0.17407701164483999</v>
      </c>
      <c r="F137">
        <v>0.20170342922210599</v>
      </c>
      <c r="G137">
        <f>Reward_Agent_Expert!$L138</f>
        <v>0</v>
      </c>
    </row>
    <row r="138" spans="1:7" x14ac:dyDescent="0.25">
      <c r="A138" s="2">
        <v>136</v>
      </c>
      <c r="B138">
        <v>1.3490416000000001</v>
      </c>
      <c r="C138">
        <v>0.5859375</v>
      </c>
      <c r="D138">
        <v>0.53125</v>
      </c>
      <c r="E138">
        <v>0.168130423873662</v>
      </c>
      <c r="F138">
        <v>0.16482298634946299</v>
      </c>
      <c r="G138">
        <f>Reward_Agent_Expert!$L139</f>
        <v>0</v>
      </c>
    </row>
    <row r="139" spans="1:7" x14ac:dyDescent="0.25">
      <c r="A139" s="2">
        <v>137</v>
      </c>
      <c r="B139">
        <v>1.1263725</v>
      </c>
      <c r="C139">
        <v>0.6015625</v>
      </c>
      <c r="D139">
        <v>0.625</v>
      </c>
      <c r="E139">
        <v>0.100534550845623</v>
      </c>
      <c r="F139">
        <v>0.15550177171826299</v>
      </c>
      <c r="G139">
        <f>Reward_Agent_Expert!$L140</f>
        <v>0</v>
      </c>
    </row>
    <row r="140" spans="1:7" x14ac:dyDescent="0.25">
      <c r="A140" s="2">
        <v>138</v>
      </c>
      <c r="B140">
        <v>1.3942112</v>
      </c>
      <c r="C140">
        <v>0.625</v>
      </c>
      <c r="D140">
        <v>0.484375</v>
      </c>
      <c r="E140">
        <v>0.13768835552036701</v>
      </c>
      <c r="F140">
        <v>0.161391161382198</v>
      </c>
      <c r="G140">
        <f>Reward_Agent_Expert!$L141</f>
        <v>0</v>
      </c>
    </row>
    <row r="141" spans="1:7" x14ac:dyDescent="0.25">
      <c r="A141" s="2">
        <v>139</v>
      </c>
      <c r="B141">
        <v>1.6633576000000001</v>
      </c>
      <c r="C141">
        <v>0.6015625</v>
      </c>
      <c r="D141">
        <v>0.5859375</v>
      </c>
      <c r="E141">
        <v>0.50173142552375705</v>
      </c>
      <c r="F141">
        <v>0.29539024829864502</v>
      </c>
      <c r="G141">
        <f>Reward_Agent_Expert!$L142</f>
        <v>0</v>
      </c>
    </row>
    <row r="142" spans="1:7" x14ac:dyDescent="0.25">
      <c r="A142" s="2">
        <v>140</v>
      </c>
      <c r="B142">
        <v>1.3998291</v>
      </c>
      <c r="C142">
        <v>0.7265625</v>
      </c>
      <c r="D142">
        <v>0.78125</v>
      </c>
      <c r="E142">
        <v>4.9467435106634997E-2</v>
      </c>
      <c r="F142">
        <v>6.1670539900660501E-2</v>
      </c>
      <c r="G142">
        <f>Reward_Agent_Expert!$L143</f>
        <v>0</v>
      </c>
    </row>
    <row r="143" spans="1:7" x14ac:dyDescent="0.25">
      <c r="A143" s="2">
        <v>141</v>
      </c>
      <c r="B143">
        <v>1.4516093000000001</v>
      </c>
      <c r="C143">
        <v>0.703125</v>
      </c>
      <c r="D143">
        <v>0.71875</v>
      </c>
      <c r="E143">
        <v>4.1498126462101902E-2</v>
      </c>
      <c r="F143">
        <v>9.3809057027101503E-2</v>
      </c>
      <c r="G143">
        <f>Reward_Agent_Expert!$L144</f>
        <v>0</v>
      </c>
    </row>
    <row r="144" spans="1:7" x14ac:dyDescent="0.25">
      <c r="A144" s="2">
        <v>142</v>
      </c>
      <c r="B144">
        <v>1.2927723</v>
      </c>
      <c r="C144">
        <v>0.6953125</v>
      </c>
      <c r="D144">
        <v>0.59375</v>
      </c>
      <c r="E144">
        <v>5.6110198609530898E-2</v>
      </c>
      <c r="F144">
        <v>0.14378434233367399</v>
      </c>
      <c r="G144">
        <f>Reward_Agent_Expert!$L145</f>
        <v>0</v>
      </c>
    </row>
    <row r="145" spans="1:7" x14ac:dyDescent="0.25">
      <c r="A145" s="2">
        <v>143</v>
      </c>
      <c r="B145">
        <v>1.3264</v>
      </c>
      <c r="C145">
        <v>0.6015625</v>
      </c>
      <c r="D145">
        <v>0.65625</v>
      </c>
      <c r="E145">
        <v>9.0176085010170895E-2</v>
      </c>
      <c r="F145">
        <v>0.12913523986935599</v>
      </c>
      <c r="G145">
        <f>Reward_Agent_Expert!$L146</f>
        <v>0</v>
      </c>
    </row>
    <row r="146" spans="1:7" x14ac:dyDescent="0.25">
      <c r="A146" s="2">
        <v>144</v>
      </c>
      <c r="B146">
        <v>1.1778455000000001</v>
      </c>
      <c r="C146">
        <v>0.7578125</v>
      </c>
      <c r="D146">
        <v>0.7265625</v>
      </c>
      <c r="E146">
        <v>6.3055918551981394E-2</v>
      </c>
      <c r="F146">
        <v>6.6535502672195407E-2</v>
      </c>
      <c r="G146">
        <f>Reward_Agent_Expert!$L147</f>
        <v>0</v>
      </c>
    </row>
    <row r="147" spans="1:7" x14ac:dyDescent="0.25">
      <c r="A147" s="2">
        <v>145</v>
      </c>
      <c r="B147">
        <v>1.4516496999999999</v>
      </c>
      <c r="C147">
        <v>0.59375</v>
      </c>
      <c r="D147">
        <v>0.6796875</v>
      </c>
      <c r="E147">
        <v>0.11717411875724699</v>
      </c>
      <c r="F147">
        <v>0.120681531727314</v>
      </c>
      <c r="G147">
        <f>Reward_Agent_Expert!$L148</f>
        <v>0</v>
      </c>
    </row>
    <row r="148" spans="1:7" x14ac:dyDescent="0.25">
      <c r="A148" s="2">
        <v>146</v>
      </c>
      <c r="B148">
        <v>1.461973</v>
      </c>
      <c r="C148">
        <v>0.6171875</v>
      </c>
      <c r="D148">
        <v>0.640625</v>
      </c>
      <c r="E148">
        <v>0.106099436059594</v>
      </c>
      <c r="F148">
        <v>0.11792995594441801</v>
      </c>
      <c r="G148">
        <f>Reward_Agent_Expert!$L149</f>
        <v>0</v>
      </c>
    </row>
    <row r="149" spans="1:7" x14ac:dyDescent="0.25">
      <c r="A149" s="2">
        <v>147</v>
      </c>
      <c r="B149">
        <v>1.4512506999999999</v>
      </c>
      <c r="C149">
        <v>0.6640625</v>
      </c>
      <c r="D149">
        <v>0.5859375</v>
      </c>
      <c r="E149">
        <v>8.0115968361496898E-2</v>
      </c>
      <c r="F149">
        <v>0.17535414174199099</v>
      </c>
      <c r="G149">
        <f>Reward_Agent_Expert!$L150</f>
        <v>0</v>
      </c>
    </row>
    <row r="150" spans="1:7" x14ac:dyDescent="0.25">
      <c r="A150" s="2">
        <v>148</v>
      </c>
      <c r="B150">
        <v>1.3895660000000001</v>
      </c>
      <c r="C150">
        <v>0.5390625</v>
      </c>
      <c r="D150">
        <v>0.4609375</v>
      </c>
      <c r="E150">
        <v>0.10316548682749201</v>
      </c>
      <c r="F150">
        <v>0.165639642626047</v>
      </c>
      <c r="G150">
        <f>Reward_Agent_Expert!$L151</f>
        <v>0</v>
      </c>
    </row>
    <row r="151" spans="1:7" x14ac:dyDescent="0.25">
      <c r="A151" s="2">
        <v>149</v>
      </c>
      <c r="B151">
        <v>1.1973857999999999</v>
      </c>
      <c r="C151">
        <v>0.71875</v>
      </c>
      <c r="D151">
        <v>0.8203125</v>
      </c>
      <c r="E151">
        <v>0.10119019448757099</v>
      </c>
      <c r="F151">
        <v>2.83349705860018E-2</v>
      </c>
      <c r="G151">
        <f>Reward_Agent_Expert!$L152</f>
        <v>0</v>
      </c>
    </row>
    <row r="152" spans="1:7" x14ac:dyDescent="0.25">
      <c r="A152" s="2">
        <v>150</v>
      </c>
      <c r="B152">
        <v>1.0649747000000001</v>
      </c>
      <c r="C152">
        <v>0.6796875</v>
      </c>
      <c r="D152">
        <v>0.734375</v>
      </c>
      <c r="E152">
        <v>6.2219623476266799E-2</v>
      </c>
      <c r="F152">
        <v>4.1236821562051697E-2</v>
      </c>
      <c r="G152">
        <f>Reward_Agent_Expert!$L153</f>
        <v>0</v>
      </c>
    </row>
    <row r="153" spans="1:7" x14ac:dyDescent="0.25">
      <c r="A153" s="2">
        <v>151</v>
      </c>
      <c r="B153">
        <v>1.1037374</v>
      </c>
      <c r="C153">
        <v>0.6484375</v>
      </c>
      <c r="D153">
        <v>0.5703125</v>
      </c>
      <c r="E153">
        <v>7.0032612420618506E-2</v>
      </c>
      <c r="F153">
        <v>6.9991321302950299E-2</v>
      </c>
      <c r="G153">
        <f>Reward_Agent_Expert!$L154</f>
        <v>0</v>
      </c>
    </row>
    <row r="154" spans="1:7" x14ac:dyDescent="0.25">
      <c r="A154" s="2">
        <v>152</v>
      </c>
      <c r="B154">
        <v>1.0185578</v>
      </c>
      <c r="C154">
        <v>0.6953125</v>
      </c>
      <c r="D154">
        <v>0.5859375</v>
      </c>
      <c r="E154">
        <v>5.4240448400378199E-2</v>
      </c>
      <c r="F154">
        <v>8.2247100770473397E-2</v>
      </c>
      <c r="G154">
        <f>Reward_Agent_Expert!$L155</f>
        <v>0</v>
      </c>
    </row>
    <row r="155" spans="1:7" x14ac:dyDescent="0.25">
      <c r="A155" s="2">
        <v>153</v>
      </c>
      <c r="B155">
        <v>1.0481938</v>
      </c>
      <c r="C155">
        <v>0.6484375</v>
      </c>
      <c r="D155">
        <v>0.5234375</v>
      </c>
      <c r="E155">
        <v>8.607336319983E-2</v>
      </c>
      <c r="F155">
        <v>9.4389885663986206E-2</v>
      </c>
      <c r="G155">
        <f>Reward_Agent_Expert!$L156</f>
        <v>0</v>
      </c>
    </row>
    <row r="156" spans="1:7" x14ac:dyDescent="0.25">
      <c r="A156" s="2">
        <v>154</v>
      </c>
      <c r="B156">
        <v>0.97003894999999996</v>
      </c>
      <c r="C156">
        <v>0.6328125</v>
      </c>
      <c r="D156">
        <v>0.53125</v>
      </c>
      <c r="E156">
        <v>5.41187869384884E-2</v>
      </c>
      <c r="F156">
        <v>6.87768645584583E-2</v>
      </c>
      <c r="G156">
        <f>Reward_Agent_Expert!$L157</f>
        <v>0</v>
      </c>
    </row>
    <row r="157" spans="1:7" x14ac:dyDescent="0.25">
      <c r="A157" s="2">
        <v>155</v>
      </c>
      <c r="B157">
        <v>0.98724042999999995</v>
      </c>
      <c r="C157">
        <v>0.5859375</v>
      </c>
      <c r="D157">
        <v>0.6796875</v>
      </c>
      <c r="E157">
        <v>5.5071999318897703E-2</v>
      </c>
      <c r="F157">
        <v>8.65665879100561E-2</v>
      </c>
      <c r="G157">
        <f>Reward_Agent_Expert!$L158</f>
        <v>0</v>
      </c>
    </row>
    <row r="158" spans="1:7" x14ac:dyDescent="0.25">
      <c r="A158" s="2">
        <v>156</v>
      </c>
      <c r="B158">
        <v>0.98304239999999998</v>
      </c>
      <c r="C158">
        <v>0.6796875</v>
      </c>
      <c r="D158">
        <v>0.5234375</v>
      </c>
      <c r="E158">
        <v>5.8947601355612202E-2</v>
      </c>
      <c r="F158">
        <v>0.15520758554339401</v>
      </c>
      <c r="G158">
        <f>Reward_Agent_Expert!$L159</f>
        <v>0</v>
      </c>
    </row>
    <row r="159" spans="1:7" x14ac:dyDescent="0.25">
      <c r="A159" s="2">
        <v>157</v>
      </c>
      <c r="B159">
        <v>1.0184393</v>
      </c>
      <c r="C159">
        <v>0.6640625</v>
      </c>
      <c r="D159">
        <v>0.5625</v>
      </c>
      <c r="E159">
        <v>6.4930482767522293E-2</v>
      </c>
      <c r="F159">
        <v>0.149535747244954</v>
      </c>
      <c r="G159">
        <f>Reward_Agent_Expert!$L160</f>
        <v>0</v>
      </c>
    </row>
    <row r="160" spans="1:7" x14ac:dyDescent="0.25">
      <c r="A160" s="2">
        <v>158</v>
      </c>
      <c r="B160">
        <v>1.0812942999999999</v>
      </c>
      <c r="C160">
        <v>0.609375</v>
      </c>
      <c r="D160">
        <v>0.5078125</v>
      </c>
      <c r="E160">
        <v>8.8361230678856303E-2</v>
      </c>
      <c r="F160">
        <v>0.15267611294984801</v>
      </c>
      <c r="G160">
        <f>Reward_Agent_Expert!$L161</f>
        <v>0</v>
      </c>
    </row>
    <row r="161" spans="1:7" x14ac:dyDescent="0.25">
      <c r="A161" s="2">
        <v>159</v>
      </c>
      <c r="B161">
        <v>0.96771940000000001</v>
      </c>
      <c r="C161">
        <v>0.5390625</v>
      </c>
      <c r="D161">
        <v>0.4453125</v>
      </c>
      <c r="E161">
        <v>0.16392268612980801</v>
      </c>
      <c r="F161">
        <v>0.16761406883597299</v>
      </c>
      <c r="G161">
        <f>Reward_Agent_Expert!$L162</f>
        <v>0</v>
      </c>
    </row>
    <row r="162" spans="1:7" x14ac:dyDescent="0.25">
      <c r="A162" s="2">
        <v>160</v>
      </c>
      <c r="B162">
        <v>1.7447596999999999</v>
      </c>
      <c r="C162">
        <v>0.6484375</v>
      </c>
      <c r="D162">
        <v>0.546875</v>
      </c>
      <c r="E162">
        <v>0.25758860260248101</v>
      </c>
      <c r="F162">
        <v>0.46652206778526301</v>
      </c>
      <c r="G162">
        <f>Reward_Agent_Expert!$L163</f>
        <v>0</v>
      </c>
    </row>
    <row r="163" spans="1:7" x14ac:dyDescent="0.25">
      <c r="A163" s="2">
        <v>161</v>
      </c>
      <c r="B163">
        <v>1.7040952</v>
      </c>
      <c r="C163">
        <v>0.6171875</v>
      </c>
      <c r="D163">
        <v>0.546875</v>
      </c>
      <c r="E163">
        <v>0.276746556162834</v>
      </c>
      <c r="F163">
        <v>0.19341992586851101</v>
      </c>
      <c r="G163">
        <f>Reward_Agent_Expert!$L164</f>
        <v>0</v>
      </c>
    </row>
    <row r="164" spans="1:7" x14ac:dyDescent="0.25">
      <c r="A164" s="2">
        <v>162</v>
      </c>
      <c r="B164">
        <v>1.7871956</v>
      </c>
      <c r="C164">
        <v>0.53125</v>
      </c>
      <c r="D164">
        <v>0.515625</v>
      </c>
      <c r="E164">
        <v>0.24941988289356201</v>
      </c>
      <c r="F164">
        <v>0.134160121902823</v>
      </c>
      <c r="G164">
        <f>Reward_Agent_Expert!$L165</f>
        <v>0</v>
      </c>
    </row>
    <row r="165" spans="1:7" x14ac:dyDescent="0.25">
      <c r="A165" s="2">
        <v>163</v>
      </c>
      <c r="B165">
        <v>1.7979076000000001</v>
      </c>
      <c r="C165">
        <v>0.65625</v>
      </c>
      <c r="D165">
        <v>0.5703125</v>
      </c>
      <c r="E165">
        <v>0.12552553974092001</v>
      </c>
      <c r="F165">
        <v>0.14958983659744199</v>
      </c>
      <c r="G165">
        <f>Reward_Agent_Expert!$L166</f>
        <v>0</v>
      </c>
    </row>
    <row r="166" spans="1:7" x14ac:dyDescent="0.25">
      <c r="A166" s="2">
        <v>164</v>
      </c>
      <c r="B166">
        <v>1.8975732000000001</v>
      </c>
      <c r="C166">
        <v>0.671875</v>
      </c>
      <c r="D166">
        <v>0.6171875</v>
      </c>
      <c r="E166">
        <v>0.32358628138899798</v>
      </c>
      <c r="F166">
        <v>0.20260976627468999</v>
      </c>
      <c r="G166">
        <f>Reward_Agent_Expert!$L167</f>
        <v>0</v>
      </c>
    </row>
    <row r="167" spans="1:7" x14ac:dyDescent="0.25">
      <c r="A167" s="2">
        <v>165</v>
      </c>
      <c r="B167">
        <v>1.7116532</v>
      </c>
      <c r="C167">
        <v>0.609375</v>
      </c>
      <c r="D167">
        <v>0.6171875</v>
      </c>
      <c r="E167">
        <v>8.5565874353051102E-2</v>
      </c>
      <c r="F167">
        <v>0.105043554678559</v>
      </c>
      <c r="G167">
        <f>Reward_Agent_Expert!$L168</f>
        <v>0</v>
      </c>
    </row>
    <row r="168" spans="1:7" x14ac:dyDescent="0.25">
      <c r="A168" s="2">
        <v>166</v>
      </c>
      <c r="B168">
        <v>1.5626601</v>
      </c>
      <c r="C168">
        <v>0.609375</v>
      </c>
      <c r="D168">
        <v>0.6171875</v>
      </c>
      <c r="E168">
        <v>7.5271503999829195E-2</v>
      </c>
      <c r="F168">
        <v>8.1106737256050096E-2</v>
      </c>
      <c r="G168">
        <f>Reward_Agent_Expert!$L169</f>
        <v>0</v>
      </c>
    </row>
    <row r="169" spans="1:7" x14ac:dyDescent="0.25">
      <c r="A169" s="2">
        <v>167</v>
      </c>
      <c r="B169">
        <v>1.5267360000000001</v>
      </c>
      <c r="C169">
        <v>0.6953125</v>
      </c>
      <c r="D169">
        <v>0.6875</v>
      </c>
      <c r="E169">
        <v>5.8037010952830301E-2</v>
      </c>
      <c r="F169">
        <v>5.5344731546938399E-2</v>
      </c>
      <c r="G169">
        <f>Reward_Agent_Expert!$L170</f>
        <v>0</v>
      </c>
    </row>
    <row r="170" spans="1:7" x14ac:dyDescent="0.25">
      <c r="A170" s="2">
        <v>168</v>
      </c>
      <c r="B170">
        <v>1.4721415</v>
      </c>
      <c r="C170">
        <v>0.6328125</v>
      </c>
      <c r="D170">
        <v>0.75</v>
      </c>
      <c r="E170">
        <v>7.00510963797569E-2</v>
      </c>
      <c r="F170">
        <v>8.1272162497043596E-2</v>
      </c>
      <c r="G170">
        <f>Reward_Agent_Expert!$L171</f>
        <v>0</v>
      </c>
    </row>
    <row r="171" spans="1:7" x14ac:dyDescent="0.25">
      <c r="A171" s="2">
        <v>169</v>
      </c>
      <c r="B171">
        <v>1.9620247</v>
      </c>
      <c r="C171">
        <v>0.7421875</v>
      </c>
      <c r="D171">
        <v>0.578125</v>
      </c>
      <c r="E171">
        <v>0.194073947146534</v>
      </c>
      <c r="F171">
        <v>0.31541242450475598</v>
      </c>
      <c r="G171">
        <f>Reward_Agent_Expert!$L172</f>
        <v>0</v>
      </c>
    </row>
    <row r="172" spans="1:7" x14ac:dyDescent="0.25">
      <c r="A172" s="2">
        <v>170</v>
      </c>
      <c r="B172">
        <v>1.2970067999999999</v>
      </c>
      <c r="C172">
        <v>0.671875</v>
      </c>
      <c r="D172">
        <v>0.6328125</v>
      </c>
      <c r="E172">
        <v>6.5281585790216895E-2</v>
      </c>
      <c r="F172">
        <v>4.79492871090769E-2</v>
      </c>
      <c r="G172">
        <f>Reward_Agent_Expert!$L173</f>
        <v>0</v>
      </c>
    </row>
    <row r="173" spans="1:7" x14ac:dyDescent="0.25">
      <c r="A173" s="2">
        <v>171</v>
      </c>
      <c r="B173">
        <v>1.2261470000000001</v>
      </c>
      <c r="C173">
        <v>0.6328125</v>
      </c>
      <c r="D173">
        <v>0.7109375</v>
      </c>
      <c r="E173">
        <v>3.4795366693287998E-2</v>
      </c>
      <c r="F173">
        <v>5.3698454052209799E-2</v>
      </c>
      <c r="G173">
        <f>Reward_Agent_Expert!$L174</f>
        <v>0</v>
      </c>
    </row>
    <row r="174" spans="1:7" x14ac:dyDescent="0.25">
      <c r="A174" s="2">
        <v>172</v>
      </c>
      <c r="B174">
        <v>1.1892551</v>
      </c>
      <c r="C174">
        <v>0.7109375</v>
      </c>
      <c r="D174">
        <v>0.6953125</v>
      </c>
      <c r="E174">
        <v>6.5813630819320595E-2</v>
      </c>
      <c r="F174">
        <v>5.99696040153503E-2</v>
      </c>
      <c r="G174">
        <f>Reward_Agent_Expert!$L175</f>
        <v>0</v>
      </c>
    </row>
    <row r="175" spans="1:7" x14ac:dyDescent="0.25">
      <c r="A175" s="2">
        <v>173</v>
      </c>
      <c r="B175">
        <v>1.2432491999999999</v>
      </c>
      <c r="C175">
        <v>0.671875</v>
      </c>
      <c r="D175">
        <v>0.6875</v>
      </c>
      <c r="E175">
        <v>8.4975428879261003E-2</v>
      </c>
      <c r="F175">
        <v>7.8812714666128103E-2</v>
      </c>
      <c r="G175">
        <f>Reward_Agent_Expert!$L176</f>
        <v>0</v>
      </c>
    </row>
    <row r="176" spans="1:7" x14ac:dyDescent="0.25">
      <c r="A176" s="2">
        <v>174</v>
      </c>
      <c r="B176">
        <v>1.3501475000000001</v>
      </c>
      <c r="C176">
        <v>0.734375</v>
      </c>
      <c r="D176">
        <v>0.6015625</v>
      </c>
      <c r="E176">
        <v>7.4709120206534793E-2</v>
      </c>
      <c r="F176">
        <v>0.115699318237602</v>
      </c>
      <c r="G176">
        <f>Reward_Agent_Expert!$L177</f>
        <v>0</v>
      </c>
    </row>
    <row r="177" spans="1:7" x14ac:dyDescent="0.25">
      <c r="A177" s="2">
        <v>175</v>
      </c>
      <c r="B177">
        <v>1.4548209000000001</v>
      </c>
      <c r="C177">
        <v>0.6875</v>
      </c>
      <c r="D177">
        <v>0.640625</v>
      </c>
      <c r="E177">
        <v>0.10047546029090799</v>
      </c>
      <c r="F177">
        <v>0.133011015132069</v>
      </c>
      <c r="G177">
        <f>Reward_Agent_Expert!$L178</f>
        <v>0</v>
      </c>
    </row>
    <row r="178" spans="1:7" x14ac:dyDescent="0.25">
      <c r="A178" s="2">
        <v>176</v>
      </c>
      <c r="B178">
        <v>1.3332382</v>
      </c>
      <c r="C178">
        <v>0.6875</v>
      </c>
      <c r="D178">
        <v>0.6640625</v>
      </c>
      <c r="E178">
        <v>8.7582534179091398E-2</v>
      </c>
      <c r="F178">
        <v>7.8198274597525597E-2</v>
      </c>
      <c r="G178">
        <f>Reward_Agent_Expert!$L179</f>
        <v>0</v>
      </c>
    </row>
    <row r="179" spans="1:7" x14ac:dyDescent="0.25">
      <c r="A179" s="2">
        <v>177</v>
      </c>
      <c r="B179">
        <v>1.2849324</v>
      </c>
      <c r="C179">
        <v>0.671875</v>
      </c>
      <c r="D179">
        <v>0.6484375</v>
      </c>
      <c r="E179">
        <v>0.154375344514846</v>
      </c>
      <c r="F179">
        <v>9.1016301885247203E-2</v>
      </c>
      <c r="G179">
        <f>Reward_Agent_Expert!$L180</f>
        <v>0</v>
      </c>
    </row>
    <row r="180" spans="1:7" x14ac:dyDescent="0.25">
      <c r="A180" s="2">
        <v>178</v>
      </c>
      <c r="B180">
        <v>1.3046134</v>
      </c>
      <c r="C180">
        <v>0.734375</v>
      </c>
      <c r="D180">
        <v>0.6796875</v>
      </c>
      <c r="E180">
        <v>7.2383115068077999E-2</v>
      </c>
      <c r="F180">
        <v>9.6510539762675707E-2</v>
      </c>
      <c r="G180">
        <f>Reward_Agent_Expert!$L181</f>
        <v>0</v>
      </c>
    </row>
    <row r="181" spans="1:7" x14ac:dyDescent="0.25">
      <c r="A181" s="2">
        <v>179</v>
      </c>
      <c r="B181">
        <v>1.2497876999999999</v>
      </c>
      <c r="C181">
        <v>0.7109375</v>
      </c>
      <c r="D181">
        <v>0.578125</v>
      </c>
      <c r="E181">
        <v>8.3509797230362795E-2</v>
      </c>
      <c r="F181">
        <v>7.1376842446625205E-2</v>
      </c>
      <c r="G181">
        <f>Reward_Agent_Expert!$L182</f>
        <v>0</v>
      </c>
    </row>
    <row r="182" spans="1:7" x14ac:dyDescent="0.25">
      <c r="A182" s="2">
        <v>180</v>
      </c>
      <c r="B182">
        <v>1.6559550999999999</v>
      </c>
      <c r="C182">
        <v>0.6875</v>
      </c>
      <c r="D182">
        <v>0.6171875</v>
      </c>
      <c r="E182">
        <v>0.139697080478072</v>
      </c>
      <c r="F182">
        <v>0.113500075414776</v>
      </c>
      <c r="G182">
        <f>Reward_Agent_Expert!$L183</f>
        <v>0</v>
      </c>
    </row>
    <row r="183" spans="1:7" x14ac:dyDescent="0.25">
      <c r="A183" s="2">
        <v>181</v>
      </c>
      <c r="B183">
        <v>1.6145624999999999</v>
      </c>
      <c r="C183">
        <v>0.71875</v>
      </c>
      <c r="D183">
        <v>0.6015625</v>
      </c>
      <c r="E183">
        <v>5.1148027181625297E-2</v>
      </c>
      <c r="F183">
        <v>0.122793603688478</v>
      </c>
      <c r="G183">
        <f>Reward_Agent_Expert!$L184</f>
        <v>0</v>
      </c>
    </row>
    <row r="184" spans="1:7" x14ac:dyDescent="0.25">
      <c r="A184" s="2">
        <v>182</v>
      </c>
      <c r="B184">
        <v>1.5261018</v>
      </c>
      <c r="C184">
        <v>0.640625</v>
      </c>
      <c r="D184">
        <v>0.53125</v>
      </c>
      <c r="E184">
        <v>8.3003368228673893E-2</v>
      </c>
      <c r="F184">
        <v>6.53825663030147E-2</v>
      </c>
      <c r="G184">
        <f>Reward_Agent_Expert!$L185</f>
        <v>0</v>
      </c>
    </row>
    <row r="185" spans="1:7" x14ac:dyDescent="0.25">
      <c r="A185" s="2">
        <v>183</v>
      </c>
      <c r="B185">
        <v>1.4833282000000001</v>
      </c>
      <c r="C185">
        <v>0.6875</v>
      </c>
      <c r="D185">
        <v>0.578125</v>
      </c>
      <c r="E185">
        <v>7.0340534672141006E-2</v>
      </c>
      <c r="F185">
        <v>9.13277808576822E-2</v>
      </c>
      <c r="G185">
        <f>Reward_Agent_Expert!$L186</f>
        <v>0</v>
      </c>
    </row>
    <row r="186" spans="1:7" x14ac:dyDescent="0.25">
      <c r="A186" s="2">
        <v>184</v>
      </c>
      <c r="B186">
        <v>1.5495616999999999</v>
      </c>
      <c r="C186">
        <v>0.5703125</v>
      </c>
      <c r="D186">
        <v>0.609375</v>
      </c>
      <c r="E186">
        <v>9.6900787204503999E-2</v>
      </c>
      <c r="F186">
        <v>0.13050888106226899</v>
      </c>
      <c r="G186">
        <f>Reward_Agent_Expert!$L187</f>
        <v>0</v>
      </c>
    </row>
    <row r="187" spans="1:7" x14ac:dyDescent="0.25">
      <c r="A187" s="2">
        <v>185</v>
      </c>
      <c r="B187">
        <v>1.9590182</v>
      </c>
      <c r="C187">
        <v>0.609375</v>
      </c>
      <c r="D187">
        <v>0.640625</v>
      </c>
      <c r="E187">
        <v>0.35768709331750798</v>
      </c>
      <c r="F187">
        <v>0.12784991040825799</v>
      </c>
      <c r="G187">
        <f>Reward_Agent_Expert!$L188</f>
        <v>0</v>
      </c>
    </row>
    <row r="188" spans="1:7" x14ac:dyDescent="0.25">
      <c r="A188" s="2">
        <v>186</v>
      </c>
      <c r="B188">
        <v>1.8917033999999999</v>
      </c>
      <c r="C188">
        <v>0.5625</v>
      </c>
      <c r="D188">
        <v>0.59375</v>
      </c>
      <c r="E188">
        <v>0.131938826292753</v>
      </c>
      <c r="F188">
        <v>8.5965707898139898E-2</v>
      </c>
      <c r="G188">
        <f>Reward_Agent_Expert!$L189</f>
        <v>0</v>
      </c>
    </row>
    <row r="189" spans="1:7" x14ac:dyDescent="0.25">
      <c r="A189" s="2">
        <v>187</v>
      </c>
      <c r="B189">
        <v>1.729714</v>
      </c>
      <c r="C189">
        <v>0.703125</v>
      </c>
      <c r="D189">
        <v>0.65625</v>
      </c>
      <c r="E189">
        <v>8.5088714957237202E-2</v>
      </c>
      <c r="F189">
        <v>8.8124057278037002E-2</v>
      </c>
      <c r="G189">
        <f>Reward_Agent_Expert!$L190</f>
        <v>0</v>
      </c>
    </row>
    <row r="190" spans="1:7" x14ac:dyDescent="0.25">
      <c r="A190" s="2">
        <v>188</v>
      </c>
      <c r="B190">
        <v>1.5422947</v>
      </c>
      <c r="C190">
        <v>0.71875</v>
      </c>
      <c r="D190">
        <v>0.7265625</v>
      </c>
      <c r="E190">
        <v>6.4238670282065799E-2</v>
      </c>
      <c r="F190">
        <v>8.32521617412567E-2</v>
      </c>
      <c r="G190">
        <f>Reward_Agent_Expert!$L191</f>
        <v>0</v>
      </c>
    </row>
    <row r="191" spans="1:7" x14ac:dyDescent="0.25">
      <c r="A191" s="2">
        <v>189</v>
      </c>
      <c r="B191">
        <v>1.6525193</v>
      </c>
      <c r="C191">
        <v>0.703125</v>
      </c>
      <c r="D191">
        <v>0.609375</v>
      </c>
      <c r="E191">
        <v>0.17208939231932099</v>
      </c>
      <c r="F191">
        <v>0.11322597414255101</v>
      </c>
      <c r="G191">
        <f>Reward_Agent_Expert!$L192</f>
        <v>0</v>
      </c>
    </row>
    <row r="192" spans="1:7" x14ac:dyDescent="0.25">
      <c r="A192" s="2">
        <v>190</v>
      </c>
      <c r="B192">
        <v>1.7199564000000001</v>
      </c>
      <c r="C192">
        <v>0.703125</v>
      </c>
      <c r="D192">
        <v>0.7421875</v>
      </c>
      <c r="E192">
        <v>0.11015092581510499</v>
      </c>
      <c r="F192">
        <v>8.9527806267142296E-2</v>
      </c>
      <c r="G192">
        <f>Reward_Agent_Expert!$L193</f>
        <v>0</v>
      </c>
    </row>
    <row r="193" spans="1:7" x14ac:dyDescent="0.25">
      <c r="A193" s="2">
        <v>191</v>
      </c>
      <c r="B193">
        <v>1.6458512999999999</v>
      </c>
      <c r="C193">
        <v>0.6875</v>
      </c>
      <c r="D193">
        <v>0.6875</v>
      </c>
      <c r="E193">
        <v>7.3114353232085705E-2</v>
      </c>
      <c r="F193">
        <v>8.8679837062954903E-2</v>
      </c>
      <c r="G193">
        <f>Reward_Agent_Expert!$L194</f>
        <v>0</v>
      </c>
    </row>
    <row r="194" spans="1:7" x14ac:dyDescent="0.25">
      <c r="A194" s="2">
        <v>192</v>
      </c>
      <c r="B194">
        <v>1.6047096000000001</v>
      </c>
      <c r="C194">
        <v>0.734375</v>
      </c>
      <c r="D194">
        <v>0.6640625</v>
      </c>
      <c r="E194">
        <v>4.7102225944399799E-2</v>
      </c>
      <c r="F194">
        <v>0.10756445862352799</v>
      </c>
      <c r="G194">
        <f>Reward_Agent_Expert!$L195</f>
        <v>0</v>
      </c>
    </row>
    <row r="195" spans="1:7" x14ac:dyDescent="0.25">
      <c r="A195" s="2">
        <v>193</v>
      </c>
      <c r="B195">
        <v>1.7109687</v>
      </c>
      <c r="C195">
        <v>0.6640625</v>
      </c>
      <c r="D195">
        <v>0.6171875</v>
      </c>
      <c r="E195">
        <v>0.100438091903924</v>
      </c>
      <c r="F195">
        <v>0.120980937033891</v>
      </c>
      <c r="G195">
        <f>Reward_Agent_Expert!$L196</f>
        <v>0</v>
      </c>
    </row>
    <row r="196" spans="1:7" x14ac:dyDescent="0.25">
      <c r="A196" s="2">
        <v>194</v>
      </c>
      <c r="B196">
        <v>1.8005867</v>
      </c>
      <c r="C196">
        <v>0.6875</v>
      </c>
      <c r="D196">
        <v>0.71875</v>
      </c>
      <c r="E196">
        <v>9.3781523406505501E-2</v>
      </c>
      <c r="F196">
        <v>0.20116628892719701</v>
      </c>
      <c r="G196">
        <f>Reward_Agent_Expert!$L197</f>
        <v>0</v>
      </c>
    </row>
    <row r="197" spans="1:7" x14ac:dyDescent="0.25">
      <c r="A197" s="2">
        <v>195</v>
      </c>
      <c r="B197">
        <v>2.3550563000000002</v>
      </c>
      <c r="C197">
        <v>0.7265625</v>
      </c>
      <c r="D197">
        <v>0.6484375</v>
      </c>
      <c r="E197">
        <v>0.35277503356337497</v>
      </c>
      <c r="F197">
        <v>0.28904829919338199</v>
      </c>
      <c r="G197">
        <f>Reward_Agent_Expert!$L198</f>
        <v>0</v>
      </c>
    </row>
    <row r="198" spans="1:7" x14ac:dyDescent="0.25">
      <c r="A198" s="2">
        <v>196</v>
      </c>
      <c r="B198">
        <v>2.3625569999999998</v>
      </c>
      <c r="C198">
        <v>0.546875</v>
      </c>
      <c r="D198">
        <v>0.6796875</v>
      </c>
      <c r="E198">
        <v>0.34739173203706702</v>
      </c>
      <c r="F198">
        <v>0.148679409176111</v>
      </c>
      <c r="G198">
        <f>Reward_Agent_Expert!$L199</f>
        <v>0</v>
      </c>
    </row>
    <row r="199" spans="1:7" x14ac:dyDescent="0.25">
      <c r="A199" s="2">
        <v>197</v>
      </c>
      <c r="B199">
        <v>2.1535654000000002</v>
      </c>
      <c r="C199">
        <v>0.640625</v>
      </c>
      <c r="D199">
        <v>0.6015625</v>
      </c>
      <c r="E199">
        <v>0.176582666113972</v>
      </c>
      <c r="F199">
        <v>0.13796645589172801</v>
      </c>
      <c r="G199">
        <f>Reward_Agent_Expert!$L200</f>
        <v>0</v>
      </c>
    </row>
    <row r="200" spans="1:7" x14ac:dyDescent="0.25">
      <c r="A200" s="2">
        <v>198</v>
      </c>
      <c r="B200">
        <v>2.0372221000000001</v>
      </c>
      <c r="C200">
        <v>0.7265625</v>
      </c>
      <c r="D200">
        <v>0.6015625</v>
      </c>
      <c r="E200">
        <v>7.0857539772987296E-2</v>
      </c>
      <c r="F200">
        <v>0.22411624342203099</v>
      </c>
      <c r="G200">
        <f>Reward_Agent_Expert!$L201</f>
        <v>0</v>
      </c>
    </row>
    <row r="201" spans="1:7" x14ac:dyDescent="0.25">
      <c r="A201" s="2">
        <v>199</v>
      </c>
      <c r="B201">
        <v>3.0362133999999998</v>
      </c>
      <c r="C201">
        <v>0.6328125</v>
      </c>
      <c r="D201">
        <v>0.765625</v>
      </c>
      <c r="E201">
        <v>0.90392231568694104</v>
      </c>
      <c r="F201">
        <v>0.13738136366009701</v>
      </c>
      <c r="G201">
        <f>Reward_Agent_Expert!$L202</f>
        <v>0</v>
      </c>
    </row>
    <row r="202" spans="1:7" x14ac:dyDescent="0.25">
      <c r="A202" s="2">
        <v>200</v>
      </c>
      <c r="B202">
        <v>2.2516582000000001</v>
      </c>
      <c r="C202">
        <v>0.7421875</v>
      </c>
      <c r="D202">
        <v>0.6171875</v>
      </c>
      <c r="E202">
        <v>7.7113679610192706E-2</v>
      </c>
      <c r="F202">
        <v>0.14609143696725299</v>
      </c>
      <c r="G202">
        <f>Reward_Agent_Expert!$L203</f>
        <v>0</v>
      </c>
    </row>
    <row r="203" spans="1:7" x14ac:dyDescent="0.25">
      <c r="A203" s="2">
        <v>201</v>
      </c>
      <c r="B203">
        <v>1.9336895999999999</v>
      </c>
      <c r="C203">
        <v>0.796875</v>
      </c>
      <c r="D203">
        <v>0.7109375</v>
      </c>
      <c r="E203">
        <v>7.0940234698355198E-2</v>
      </c>
      <c r="F203">
        <v>6.89203096553683E-2</v>
      </c>
      <c r="G203">
        <f>Reward_Agent_Expert!$L204</f>
        <v>0</v>
      </c>
    </row>
    <row r="204" spans="1:7" x14ac:dyDescent="0.25">
      <c r="A204" s="2">
        <v>202</v>
      </c>
      <c r="B204">
        <v>1.8572005</v>
      </c>
      <c r="C204">
        <v>0.71875</v>
      </c>
      <c r="D204">
        <v>0.703125</v>
      </c>
      <c r="E204">
        <v>9.5602361485361997E-2</v>
      </c>
      <c r="F204">
        <v>0.15823587775230399</v>
      </c>
      <c r="G204">
        <f>Reward_Agent_Expert!$L205</f>
        <v>0</v>
      </c>
    </row>
    <row r="205" spans="1:7" x14ac:dyDescent="0.25">
      <c r="A205" s="2">
        <v>203</v>
      </c>
      <c r="B205">
        <v>1.8830028999999999</v>
      </c>
      <c r="C205">
        <v>0.71875</v>
      </c>
      <c r="D205">
        <v>0.75</v>
      </c>
      <c r="E205">
        <v>8.9663843624293804E-2</v>
      </c>
      <c r="F205">
        <v>0.122158635407686</v>
      </c>
      <c r="G205">
        <f>Reward_Agent_Expert!$L206</f>
        <v>0</v>
      </c>
    </row>
    <row r="206" spans="1:7" x14ac:dyDescent="0.25">
      <c r="A206" s="2">
        <v>204</v>
      </c>
      <c r="B206">
        <v>1.8005214</v>
      </c>
      <c r="C206">
        <v>0.7109375</v>
      </c>
      <c r="D206">
        <v>0.7109375</v>
      </c>
      <c r="E206">
        <v>0.101179117336869</v>
      </c>
      <c r="F206">
        <v>7.5068899430334499E-2</v>
      </c>
      <c r="G206">
        <f>Reward_Agent_Expert!$L207</f>
        <v>0</v>
      </c>
    </row>
    <row r="207" spans="1:7" x14ac:dyDescent="0.25">
      <c r="A207" s="2">
        <v>205</v>
      </c>
      <c r="B207">
        <v>1.9704652</v>
      </c>
      <c r="C207">
        <v>0.7109375</v>
      </c>
      <c r="D207">
        <v>0.703125</v>
      </c>
      <c r="E207">
        <v>5.2718141116201801E-2</v>
      </c>
      <c r="F207">
        <v>9.8363684490322997E-2</v>
      </c>
      <c r="G207">
        <f>Reward_Agent_Expert!$L208</f>
        <v>0</v>
      </c>
    </row>
    <row r="208" spans="1:7" x14ac:dyDescent="0.25">
      <c r="A208" s="2">
        <v>206</v>
      </c>
      <c r="B208">
        <v>1.8930446999999999</v>
      </c>
      <c r="C208">
        <v>0.7421875</v>
      </c>
      <c r="D208">
        <v>0.7265625</v>
      </c>
      <c r="E208">
        <v>0.109775559976696</v>
      </c>
      <c r="F208">
        <v>7.1143582463264396E-2</v>
      </c>
      <c r="G208">
        <f>Reward_Agent_Expert!$L209</f>
        <v>0</v>
      </c>
    </row>
    <row r="209" spans="1:7" x14ac:dyDescent="0.25">
      <c r="A209" s="2">
        <v>207</v>
      </c>
      <c r="B209">
        <v>1.9495625000000001</v>
      </c>
      <c r="C209">
        <v>0.71875</v>
      </c>
      <c r="D209">
        <v>0.7265625</v>
      </c>
      <c r="E209">
        <v>9.7371651791036101E-2</v>
      </c>
      <c r="F209">
        <v>0.118502113968133</v>
      </c>
      <c r="G209">
        <f>Reward_Agent_Expert!$L210</f>
        <v>0</v>
      </c>
    </row>
    <row r="210" spans="1:7" x14ac:dyDescent="0.25">
      <c r="A210" s="2">
        <v>208</v>
      </c>
      <c r="B210">
        <v>2.0159082000000001</v>
      </c>
      <c r="C210">
        <v>0.71875</v>
      </c>
      <c r="D210">
        <v>0.703125</v>
      </c>
      <c r="E210">
        <v>0.108523162081837</v>
      </c>
      <c r="F210">
        <v>0.103340249508619</v>
      </c>
      <c r="G210">
        <f>Reward_Agent_Expert!$L211</f>
        <v>0</v>
      </c>
    </row>
    <row r="211" spans="1:7" x14ac:dyDescent="0.25">
      <c r="A211" s="2">
        <v>209</v>
      </c>
      <c r="B211">
        <v>1.8188046</v>
      </c>
      <c r="C211">
        <v>0.78125</v>
      </c>
      <c r="D211">
        <v>0.6796875</v>
      </c>
      <c r="E211">
        <v>0.10921580903232</v>
      </c>
      <c r="F211">
        <v>0.15075528435409</v>
      </c>
      <c r="G211">
        <f>Reward_Agent_Expert!$L212</f>
        <v>0</v>
      </c>
    </row>
    <row r="212" spans="1:7" x14ac:dyDescent="0.25">
      <c r="A212" s="2">
        <v>210</v>
      </c>
      <c r="B212">
        <v>1.5752041000000001</v>
      </c>
      <c r="C212">
        <v>0.7421875</v>
      </c>
      <c r="D212">
        <v>0.6875</v>
      </c>
      <c r="E212">
        <v>7.2239162400364806E-2</v>
      </c>
      <c r="F212">
        <v>0.102891752496361</v>
      </c>
      <c r="G212">
        <f>Reward_Agent_Expert!$L213</f>
        <v>0</v>
      </c>
    </row>
    <row r="213" spans="1:7" x14ac:dyDescent="0.25">
      <c r="A213" s="2">
        <v>211</v>
      </c>
      <c r="B213">
        <v>1.4828184</v>
      </c>
      <c r="C213">
        <v>0.7890625</v>
      </c>
      <c r="D213">
        <v>0.734375</v>
      </c>
      <c r="E213">
        <v>6.2239084392785998E-2</v>
      </c>
      <c r="F213">
        <v>6.7770726978778797E-2</v>
      </c>
      <c r="G213">
        <f>Reward_Agent_Expert!$L214</f>
        <v>0</v>
      </c>
    </row>
    <row r="214" spans="1:7" x14ac:dyDescent="0.25">
      <c r="A214" s="2">
        <v>212</v>
      </c>
      <c r="B214">
        <v>1.7210916000000001</v>
      </c>
      <c r="C214">
        <v>0.828125</v>
      </c>
      <c r="D214">
        <v>0.7421875</v>
      </c>
      <c r="E214">
        <v>9.0086068026721394E-2</v>
      </c>
      <c r="F214">
        <v>0.17270982265472401</v>
      </c>
      <c r="G214">
        <f>Reward_Agent_Expert!$L215</f>
        <v>0</v>
      </c>
    </row>
    <row r="215" spans="1:7" x14ac:dyDescent="0.25">
      <c r="A215" s="2">
        <v>213</v>
      </c>
      <c r="B215">
        <v>1.8649781000000001</v>
      </c>
      <c r="C215">
        <v>0.515625</v>
      </c>
      <c r="D215">
        <v>0.59375</v>
      </c>
      <c r="E215">
        <v>0.20687767863273601</v>
      </c>
      <c r="F215">
        <v>0.164913164451718</v>
      </c>
      <c r="G215">
        <f>Reward_Agent_Expert!$L216</f>
        <v>0</v>
      </c>
    </row>
    <row r="216" spans="1:7" x14ac:dyDescent="0.25">
      <c r="A216" s="2">
        <v>214</v>
      </c>
      <c r="B216">
        <v>1.9418361</v>
      </c>
      <c r="C216">
        <v>0.5625</v>
      </c>
      <c r="D216">
        <v>0.46875</v>
      </c>
      <c r="E216">
        <v>0.122814111411571</v>
      </c>
      <c r="F216">
        <v>0.16243168152868701</v>
      </c>
      <c r="G216">
        <f>Reward_Agent_Expert!$L217</f>
        <v>10000</v>
      </c>
    </row>
    <row r="217" spans="1:7" x14ac:dyDescent="0.25">
      <c r="A217" s="2">
        <v>215</v>
      </c>
      <c r="B217">
        <v>2.3458776000000001</v>
      </c>
      <c r="C217">
        <v>0.5703125</v>
      </c>
      <c r="D217">
        <v>0.578125</v>
      </c>
      <c r="E217">
        <v>0.423786960542202</v>
      </c>
      <c r="F217">
        <v>0.22694785892963401</v>
      </c>
      <c r="G217">
        <f>Reward_Agent_Expert!$L218</f>
        <v>10000</v>
      </c>
    </row>
    <row r="218" spans="1:7" x14ac:dyDescent="0.25">
      <c r="A218" s="2">
        <v>216</v>
      </c>
      <c r="B218">
        <v>2.0627594</v>
      </c>
      <c r="C218">
        <v>0.53125</v>
      </c>
      <c r="D218">
        <v>0.53125</v>
      </c>
      <c r="E218">
        <v>0.105541439726948</v>
      </c>
      <c r="F218">
        <v>0.17046020366251399</v>
      </c>
      <c r="G218">
        <f>Reward_Agent_Expert!$L219</f>
        <v>10000</v>
      </c>
    </row>
    <row r="219" spans="1:7" x14ac:dyDescent="0.25">
      <c r="A219" s="2">
        <v>217</v>
      </c>
      <c r="B219">
        <v>2.0481943999999999</v>
      </c>
      <c r="C219">
        <v>0.4921875</v>
      </c>
      <c r="D219">
        <v>0.5859375</v>
      </c>
      <c r="E219">
        <v>0.121382441371679</v>
      </c>
      <c r="F219">
        <v>0.15512824617326201</v>
      </c>
      <c r="G219">
        <f>Reward_Agent_Expert!$L220</f>
        <v>10000</v>
      </c>
    </row>
    <row r="220" spans="1:7" x14ac:dyDescent="0.25">
      <c r="A220" s="2">
        <v>218</v>
      </c>
      <c r="B220">
        <v>2.132781</v>
      </c>
      <c r="C220">
        <v>0.4765625</v>
      </c>
      <c r="D220">
        <v>0.5078125</v>
      </c>
      <c r="E220">
        <v>0.27388218045234602</v>
      </c>
      <c r="F220">
        <v>0.172846090048551</v>
      </c>
      <c r="G220">
        <f>Reward_Agent_Expert!$L221</f>
        <v>10000</v>
      </c>
    </row>
    <row r="221" spans="1:7" x14ac:dyDescent="0.25">
      <c r="A221" s="2">
        <v>219</v>
      </c>
      <c r="B221">
        <v>2.3220863</v>
      </c>
      <c r="C221">
        <v>0.3125</v>
      </c>
      <c r="D221">
        <v>0.3203125</v>
      </c>
      <c r="E221">
        <v>0.22187703847885101</v>
      </c>
      <c r="F221">
        <v>0.21933125331997799</v>
      </c>
      <c r="G221">
        <f>Reward_Agent_Expert!$L222</f>
        <v>10000</v>
      </c>
    </row>
    <row r="222" spans="1:7" x14ac:dyDescent="0.25">
      <c r="A222" s="2">
        <v>220</v>
      </c>
      <c r="B222">
        <v>1.8056026000000001</v>
      </c>
      <c r="C222">
        <v>0.53125</v>
      </c>
      <c r="D222">
        <v>0.5859375</v>
      </c>
      <c r="E222">
        <v>8.4108628332614899E-2</v>
      </c>
      <c r="F222">
        <v>6.4622521400451605E-2</v>
      </c>
      <c r="G222">
        <f>Reward_Agent_Expert!$L223</f>
        <v>10000</v>
      </c>
    </row>
    <row r="223" spans="1:7" x14ac:dyDescent="0.25">
      <c r="A223" s="2">
        <v>221</v>
      </c>
      <c r="B223">
        <v>1.8729444</v>
      </c>
      <c r="C223">
        <v>0.5625</v>
      </c>
      <c r="D223">
        <v>0.515625</v>
      </c>
      <c r="E223">
        <v>8.73914640396833E-2</v>
      </c>
      <c r="F223">
        <v>6.9876313209533594E-2</v>
      </c>
      <c r="G223">
        <f>Reward_Agent_Expert!$L224</f>
        <v>10000</v>
      </c>
    </row>
    <row r="224" spans="1:7" x14ac:dyDescent="0.25">
      <c r="A224" s="2">
        <v>222</v>
      </c>
      <c r="B224">
        <v>2.0465198</v>
      </c>
      <c r="C224">
        <v>0.5078125</v>
      </c>
      <c r="D224">
        <v>0.4375</v>
      </c>
      <c r="E224">
        <v>0.10209402255713899</v>
      </c>
      <c r="F224">
        <v>0.18514419533312301</v>
      </c>
      <c r="G224">
        <f>Reward_Agent_Expert!$L225</f>
        <v>10000</v>
      </c>
    </row>
    <row r="225" spans="1:7" x14ac:dyDescent="0.25">
      <c r="A225" s="2">
        <v>223</v>
      </c>
      <c r="B225">
        <v>1.9330858</v>
      </c>
      <c r="C225">
        <v>0.4296875</v>
      </c>
      <c r="D225">
        <v>0.515625</v>
      </c>
      <c r="E225">
        <v>0.134547915309667</v>
      </c>
      <c r="F225">
        <v>0.17945209518074901</v>
      </c>
      <c r="G225">
        <f>Reward_Agent_Expert!$L226</f>
        <v>10000</v>
      </c>
    </row>
    <row r="226" spans="1:7" x14ac:dyDescent="0.25">
      <c r="A226" s="2">
        <v>224</v>
      </c>
      <c r="B226">
        <v>1.9803355</v>
      </c>
      <c r="C226">
        <v>0.390625</v>
      </c>
      <c r="D226">
        <v>0.359375</v>
      </c>
      <c r="E226">
        <v>0.15083453711122199</v>
      </c>
      <c r="F226">
        <v>0.26286966726183802</v>
      </c>
      <c r="G226">
        <f>Reward_Agent_Expert!$L227</f>
        <v>10000</v>
      </c>
    </row>
    <row r="227" spans="1:7" x14ac:dyDescent="0.25">
      <c r="A227" s="2">
        <v>225</v>
      </c>
      <c r="B227">
        <v>1.9154245999999999</v>
      </c>
      <c r="C227">
        <v>0.5703125</v>
      </c>
      <c r="D227">
        <v>0.53125</v>
      </c>
      <c r="E227">
        <v>0.21355289779603401</v>
      </c>
      <c r="F227">
        <v>0.27382362633943502</v>
      </c>
      <c r="G227">
        <f>Reward_Agent_Expert!$L228</f>
        <v>10000</v>
      </c>
    </row>
    <row r="228" spans="1:7" x14ac:dyDescent="0.25">
      <c r="A228" s="2">
        <v>226</v>
      </c>
      <c r="B228">
        <v>1.8518062</v>
      </c>
      <c r="C228">
        <v>0.5390625</v>
      </c>
      <c r="D228">
        <v>0.5546875</v>
      </c>
      <c r="E228">
        <v>0.22847395204007601</v>
      </c>
      <c r="F228">
        <v>0.58729112148284901</v>
      </c>
      <c r="G228">
        <f>Reward_Agent_Expert!$L229</f>
        <v>10000</v>
      </c>
    </row>
    <row r="229" spans="1:7" x14ac:dyDescent="0.25">
      <c r="A229" s="2">
        <v>227</v>
      </c>
      <c r="B229">
        <v>1.7448971</v>
      </c>
      <c r="C229">
        <v>0.6015625</v>
      </c>
      <c r="D229">
        <v>0.46875</v>
      </c>
      <c r="E229">
        <v>0.21877732872962899</v>
      </c>
      <c r="F229">
        <v>8.7324118241667706E-2</v>
      </c>
      <c r="G229">
        <f>Reward_Agent_Expert!$L230</f>
        <v>0</v>
      </c>
    </row>
    <row r="230" spans="1:7" x14ac:dyDescent="0.25">
      <c r="A230" s="2">
        <v>228</v>
      </c>
      <c r="B230">
        <v>1.5734828000000001</v>
      </c>
      <c r="C230">
        <v>0.578125</v>
      </c>
      <c r="D230">
        <v>0.578125</v>
      </c>
      <c r="E230">
        <v>0.13755972683429701</v>
      </c>
      <c r="F230">
        <v>0.121818247251212</v>
      </c>
      <c r="G230">
        <f>Reward_Agent_Expert!$L231</f>
        <v>0</v>
      </c>
    </row>
    <row r="231" spans="1:7" x14ac:dyDescent="0.25">
      <c r="A231" s="2">
        <v>229</v>
      </c>
      <c r="B231">
        <v>1.6909881</v>
      </c>
      <c r="C231">
        <v>0.609375</v>
      </c>
      <c r="D231">
        <v>0.578125</v>
      </c>
      <c r="E231">
        <v>8.21587014943361E-2</v>
      </c>
      <c r="F231">
        <v>0.42403893917798902</v>
      </c>
      <c r="G231">
        <f>Reward_Agent_Expert!$L232</f>
        <v>0</v>
      </c>
    </row>
    <row r="232" spans="1:7" x14ac:dyDescent="0.25">
      <c r="A232" s="2">
        <v>230</v>
      </c>
      <c r="B232">
        <v>1.2773049000000001</v>
      </c>
      <c r="C232">
        <v>0.703125</v>
      </c>
      <c r="D232">
        <v>0.5</v>
      </c>
      <c r="E232">
        <v>7.1584280580282197E-2</v>
      </c>
      <c r="F232">
        <v>8.8115040212869603E-2</v>
      </c>
      <c r="G232">
        <f>Reward_Agent_Expert!$L233</f>
        <v>0</v>
      </c>
    </row>
    <row r="233" spans="1:7" x14ac:dyDescent="0.25">
      <c r="A233" s="2">
        <v>231</v>
      </c>
      <c r="B233">
        <v>1.3423955000000001</v>
      </c>
      <c r="C233">
        <v>0.65625</v>
      </c>
      <c r="D233">
        <v>0.59375</v>
      </c>
      <c r="E233">
        <v>4.4337309896945898E-2</v>
      </c>
      <c r="F233">
        <v>9.40011916682124E-2</v>
      </c>
      <c r="G233">
        <f>Reward_Agent_Expert!$L234</f>
        <v>0</v>
      </c>
    </row>
    <row r="234" spans="1:7" x14ac:dyDescent="0.25">
      <c r="A234" s="2">
        <v>232</v>
      </c>
      <c r="B234">
        <v>1.5020089000000001</v>
      </c>
      <c r="C234">
        <v>0.6796875</v>
      </c>
      <c r="D234">
        <v>0.5625</v>
      </c>
      <c r="E234">
        <v>0.13755617476999699</v>
      </c>
      <c r="F234">
        <v>8.8203798979520798E-2</v>
      </c>
      <c r="G234">
        <f>Reward_Agent_Expert!$L235</f>
        <v>0</v>
      </c>
    </row>
    <row r="235" spans="1:7" x14ac:dyDescent="0.25">
      <c r="A235" s="2">
        <v>233</v>
      </c>
      <c r="B235">
        <v>1.6447734000000001</v>
      </c>
      <c r="C235">
        <v>0.6953125</v>
      </c>
      <c r="D235">
        <v>0.5859375</v>
      </c>
      <c r="E235">
        <v>9.3800934962928295E-2</v>
      </c>
      <c r="F235">
        <v>0.126041829586029</v>
      </c>
      <c r="G235">
        <f>Reward_Agent_Expert!$L236</f>
        <v>0</v>
      </c>
    </row>
    <row r="236" spans="1:7" x14ac:dyDescent="0.25">
      <c r="A236" s="2">
        <v>234</v>
      </c>
      <c r="B236">
        <v>1.6767132</v>
      </c>
      <c r="C236">
        <v>0.671875</v>
      </c>
      <c r="D236">
        <v>0.6875</v>
      </c>
      <c r="E236">
        <v>0.149935036897659</v>
      </c>
      <c r="F236">
        <v>0.115080224350094</v>
      </c>
      <c r="G236">
        <f>Reward_Agent_Expert!$L237</f>
        <v>0</v>
      </c>
    </row>
    <row r="237" spans="1:7" x14ac:dyDescent="0.25">
      <c r="A237" s="2">
        <v>235</v>
      </c>
      <c r="B237">
        <v>1.5709419</v>
      </c>
      <c r="C237">
        <v>0.6328125</v>
      </c>
      <c r="D237">
        <v>0.578125</v>
      </c>
      <c r="E237">
        <v>0.107686973176896</v>
      </c>
      <c r="F237">
        <v>0.11005925014615001</v>
      </c>
      <c r="G237">
        <f>Reward_Agent_Expert!$L238</f>
        <v>0</v>
      </c>
    </row>
    <row r="238" spans="1:7" x14ac:dyDescent="0.25">
      <c r="A238" s="2">
        <v>236</v>
      </c>
      <c r="B238">
        <v>1.5400882</v>
      </c>
      <c r="C238">
        <v>0.59375</v>
      </c>
      <c r="D238">
        <v>0.5078125</v>
      </c>
      <c r="E238">
        <v>8.8263629935681806E-2</v>
      </c>
      <c r="F238">
        <v>8.2646907307207501E-2</v>
      </c>
      <c r="G238">
        <f>Reward_Agent_Expert!$L239</f>
        <v>0</v>
      </c>
    </row>
    <row r="239" spans="1:7" x14ac:dyDescent="0.25">
      <c r="A239" s="2">
        <v>237</v>
      </c>
      <c r="B239">
        <v>1.6071637999999999</v>
      </c>
      <c r="C239">
        <v>0.703125</v>
      </c>
      <c r="D239">
        <v>0.6484375</v>
      </c>
      <c r="E239">
        <v>6.7258255556225693E-2</v>
      </c>
      <c r="F239">
        <v>9.4331469386815997E-2</v>
      </c>
      <c r="G239">
        <f>Reward_Agent_Expert!$L240</f>
        <v>0</v>
      </c>
    </row>
    <row r="240" spans="1:7" x14ac:dyDescent="0.25">
      <c r="A240" s="2">
        <v>238</v>
      </c>
      <c r="B240">
        <v>1.670558</v>
      </c>
      <c r="C240">
        <v>0.5859375</v>
      </c>
      <c r="D240">
        <v>0.6015625</v>
      </c>
      <c r="E240">
        <v>0.11714409571141</v>
      </c>
      <c r="F240">
        <v>9.3557950109243296E-2</v>
      </c>
      <c r="G240">
        <f>Reward_Agent_Expert!$L241</f>
        <v>0</v>
      </c>
    </row>
    <row r="241" spans="1:7" x14ac:dyDescent="0.25">
      <c r="A241" s="2">
        <v>239</v>
      </c>
      <c r="B241">
        <v>1.6691419999999999</v>
      </c>
      <c r="C241">
        <v>0.6484375</v>
      </c>
      <c r="D241">
        <v>0.6796875</v>
      </c>
      <c r="E241">
        <v>8.4506062790751402E-2</v>
      </c>
      <c r="F241">
        <v>0.19440444931387901</v>
      </c>
      <c r="G241">
        <f>Reward_Agent_Expert!$L242</f>
        <v>0</v>
      </c>
    </row>
    <row r="242" spans="1:7" x14ac:dyDescent="0.25">
      <c r="A242" s="2">
        <v>240</v>
      </c>
      <c r="B242">
        <v>1.6744618</v>
      </c>
      <c r="C242">
        <v>0.734375</v>
      </c>
      <c r="D242">
        <v>0.7578125</v>
      </c>
      <c r="E242">
        <v>8.3855904638767201E-2</v>
      </c>
      <c r="F242">
        <v>0.171662947162985</v>
      </c>
      <c r="G242">
        <f>Reward_Agent_Expert!$L243</f>
        <v>0</v>
      </c>
    </row>
    <row r="243" spans="1:7" x14ac:dyDescent="0.25">
      <c r="A243" s="2">
        <v>241</v>
      </c>
      <c r="B243">
        <v>1.6830909999999999</v>
      </c>
      <c r="C243">
        <v>0.78125</v>
      </c>
      <c r="D243">
        <v>0.671875</v>
      </c>
      <c r="E243">
        <v>0.14422212913632301</v>
      </c>
      <c r="F243">
        <v>0.15604130737483499</v>
      </c>
      <c r="G243">
        <f>Reward_Agent_Expert!$L244</f>
        <v>0</v>
      </c>
    </row>
    <row r="244" spans="1:7" x14ac:dyDescent="0.25">
      <c r="A244" s="2">
        <v>242</v>
      </c>
      <c r="B244">
        <v>1.7151099999999999</v>
      </c>
      <c r="C244">
        <v>0.5859375</v>
      </c>
      <c r="D244">
        <v>0.5546875</v>
      </c>
      <c r="E244">
        <v>0.11114279925823201</v>
      </c>
      <c r="F244">
        <v>0.14300234802067199</v>
      </c>
      <c r="G244">
        <f>Reward_Agent_Expert!$L245</f>
        <v>0</v>
      </c>
    </row>
    <row r="245" spans="1:7" x14ac:dyDescent="0.25">
      <c r="A245" s="2">
        <v>243</v>
      </c>
      <c r="B245">
        <v>1.7267561</v>
      </c>
      <c r="C245">
        <v>0.5546875</v>
      </c>
      <c r="D245">
        <v>0.5546875</v>
      </c>
      <c r="E245">
        <v>0.135179487988352</v>
      </c>
      <c r="F245">
        <v>0.13559474423527701</v>
      </c>
      <c r="G245">
        <f>Reward_Agent_Expert!$L246</f>
        <v>0</v>
      </c>
    </row>
    <row r="246" spans="1:7" x14ac:dyDescent="0.25">
      <c r="A246" s="2">
        <v>244</v>
      </c>
      <c r="B246">
        <v>1.8164971000000001</v>
      </c>
      <c r="C246">
        <v>0.609375</v>
      </c>
      <c r="D246">
        <v>0.7109375</v>
      </c>
      <c r="E246">
        <v>0.13552098721265701</v>
      </c>
      <c r="F246">
        <v>0.14194493927061499</v>
      </c>
      <c r="G246">
        <f>Reward_Agent_Expert!$L247</f>
        <v>0</v>
      </c>
    </row>
    <row r="247" spans="1:7" x14ac:dyDescent="0.25">
      <c r="A247" s="2">
        <v>245</v>
      </c>
      <c r="B247">
        <v>2.0838779999999999</v>
      </c>
      <c r="C247">
        <v>0.6484375</v>
      </c>
      <c r="D247">
        <v>0.6953125</v>
      </c>
      <c r="E247">
        <v>0.10490834340453099</v>
      </c>
      <c r="F247">
        <v>0.23845224827528</v>
      </c>
      <c r="G247">
        <f>Reward_Agent_Expert!$L248</f>
        <v>0</v>
      </c>
    </row>
    <row r="248" spans="1:7" x14ac:dyDescent="0.25">
      <c r="A248" s="2">
        <v>246</v>
      </c>
      <c r="B248">
        <v>1.9089408999999999</v>
      </c>
      <c r="C248">
        <v>0.6796875</v>
      </c>
      <c r="D248">
        <v>0.609375</v>
      </c>
      <c r="E248">
        <v>0.22035413607954901</v>
      </c>
      <c r="F248">
        <v>0.12968114763498301</v>
      </c>
      <c r="G248">
        <f>Reward_Agent_Expert!$L249</f>
        <v>0</v>
      </c>
    </row>
    <row r="249" spans="1:7" x14ac:dyDescent="0.25">
      <c r="A249" s="2">
        <v>247</v>
      </c>
      <c r="B249">
        <v>2.0045443000000001</v>
      </c>
      <c r="C249">
        <v>0.640625</v>
      </c>
      <c r="D249">
        <v>0.6328125</v>
      </c>
      <c r="E249">
        <v>0.192427227273583</v>
      </c>
      <c r="F249">
        <v>0.184104293584823</v>
      </c>
      <c r="G249">
        <f>Reward_Agent_Expert!$L250</f>
        <v>0</v>
      </c>
    </row>
    <row r="250" spans="1:7" x14ac:dyDescent="0.25">
      <c r="A250" s="2">
        <v>248</v>
      </c>
      <c r="B250">
        <v>1.9724609</v>
      </c>
      <c r="C250">
        <v>0.6171875</v>
      </c>
      <c r="D250">
        <v>0.5625</v>
      </c>
      <c r="E250">
        <v>0.11919448710978001</v>
      </c>
      <c r="F250">
        <v>0.31642522662877998</v>
      </c>
      <c r="G250">
        <f>Reward_Agent_Expert!$L251</f>
        <v>0</v>
      </c>
    </row>
    <row r="251" spans="1:7" x14ac:dyDescent="0.25">
      <c r="A251" s="2">
        <v>249</v>
      </c>
      <c r="B251">
        <v>2.0446996999999998</v>
      </c>
      <c r="C251">
        <v>0.6015625</v>
      </c>
      <c r="D251">
        <v>0.6171875</v>
      </c>
      <c r="E251">
        <v>0.51343802362680402</v>
      </c>
      <c r="F251">
        <v>0.18868819251656499</v>
      </c>
      <c r="G251">
        <f>Reward_Agent_Expert!$L252</f>
        <v>0</v>
      </c>
    </row>
    <row r="252" spans="1:7" x14ac:dyDescent="0.25">
      <c r="A252" s="2">
        <v>250</v>
      </c>
      <c r="B252">
        <v>2.3413295999999999</v>
      </c>
      <c r="C252">
        <v>0.4921875</v>
      </c>
      <c r="D252">
        <v>0.5859375</v>
      </c>
      <c r="E252">
        <v>9.4318034127354594E-2</v>
      </c>
      <c r="F252">
        <v>6.6732613369822502E-2</v>
      </c>
      <c r="G252">
        <f>Reward_Agent_Expert!$L253</f>
        <v>0</v>
      </c>
    </row>
    <row r="253" spans="1:7" x14ac:dyDescent="0.25">
      <c r="A253" s="2">
        <v>251</v>
      </c>
      <c r="B253">
        <v>2.3767046999999999</v>
      </c>
      <c r="C253">
        <v>0.5546875</v>
      </c>
      <c r="D253">
        <v>0.6796875</v>
      </c>
      <c r="E253">
        <v>0.104363083839416</v>
      </c>
      <c r="F253">
        <v>5.6818421930074602E-2</v>
      </c>
      <c r="G253">
        <f>Reward_Agent_Expert!$L254</f>
        <v>0</v>
      </c>
    </row>
    <row r="254" spans="1:7" x14ac:dyDescent="0.25">
      <c r="A254" s="2">
        <v>252</v>
      </c>
      <c r="B254">
        <v>2.3835497000000001</v>
      </c>
      <c r="C254">
        <v>0.5859375</v>
      </c>
      <c r="D254">
        <v>0.5234375</v>
      </c>
      <c r="E254">
        <v>0.10567740909755199</v>
      </c>
      <c r="F254">
        <v>0.106481086462736</v>
      </c>
      <c r="G254">
        <f>Reward_Agent_Expert!$L255</f>
        <v>0</v>
      </c>
    </row>
    <row r="255" spans="1:7" x14ac:dyDescent="0.25">
      <c r="A255" s="2">
        <v>253</v>
      </c>
      <c r="B255">
        <v>2.5200062000000001</v>
      </c>
      <c r="C255">
        <v>0.5703125</v>
      </c>
      <c r="D255">
        <v>0.5390625</v>
      </c>
      <c r="E255">
        <v>0.16816721484065</v>
      </c>
      <c r="F255">
        <v>0.109469475224614</v>
      </c>
      <c r="G255">
        <f>Reward_Agent_Expert!$L256</f>
        <v>0</v>
      </c>
    </row>
    <row r="256" spans="1:7" x14ac:dyDescent="0.25">
      <c r="A256" s="2">
        <v>254</v>
      </c>
      <c r="B256">
        <v>2.5601980000000002</v>
      </c>
      <c r="C256">
        <v>0.6328125</v>
      </c>
      <c r="D256">
        <v>0.6015625</v>
      </c>
      <c r="E256">
        <v>0.118459729477763</v>
      </c>
      <c r="F256">
        <v>0.117655586451292</v>
      </c>
      <c r="G256">
        <f>Reward_Agent_Expert!$L257</f>
        <v>0</v>
      </c>
    </row>
    <row r="257" spans="1:7" x14ac:dyDescent="0.25">
      <c r="A257" s="2">
        <v>255</v>
      </c>
      <c r="B257">
        <v>2.2864979999999999</v>
      </c>
      <c r="C257">
        <v>0.6875</v>
      </c>
      <c r="D257">
        <v>0.6484375</v>
      </c>
      <c r="E257">
        <v>0.10508369468152499</v>
      </c>
      <c r="F257">
        <v>0.13549133017659101</v>
      </c>
      <c r="G257">
        <f>Reward_Agent_Expert!$L258</f>
        <v>0</v>
      </c>
    </row>
    <row r="258" spans="1:7" x14ac:dyDescent="0.25">
      <c r="A258" s="2">
        <v>256</v>
      </c>
      <c r="B258">
        <v>2.1627352000000002</v>
      </c>
      <c r="C258">
        <v>0.546875</v>
      </c>
      <c r="D258">
        <v>0.6015625</v>
      </c>
      <c r="E258">
        <v>0.16570036113262099</v>
      </c>
      <c r="F258">
        <v>9.1635206714272499E-2</v>
      </c>
      <c r="G258">
        <f>Reward_Agent_Expert!$L259</f>
        <v>0</v>
      </c>
    </row>
    <row r="259" spans="1:7" x14ac:dyDescent="0.25">
      <c r="A259" s="2">
        <v>257</v>
      </c>
      <c r="B259">
        <v>2.2317762000000001</v>
      </c>
      <c r="C259">
        <v>0.5625</v>
      </c>
      <c r="D259">
        <v>0.578125</v>
      </c>
      <c r="E259">
        <v>0.101869176141917</v>
      </c>
      <c r="F259">
        <v>6.4702585339546204E-2</v>
      </c>
      <c r="G259">
        <f>Reward_Agent_Expert!$L260</f>
        <v>0</v>
      </c>
    </row>
    <row r="260" spans="1:7" x14ac:dyDescent="0.25">
      <c r="A260" s="2">
        <v>258</v>
      </c>
      <c r="B260">
        <v>2.075183</v>
      </c>
      <c r="C260">
        <v>0.640625</v>
      </c>
      <c r="D260">
        <v>0.6015625</v>
      </c>
      <c r="E260">
        <v>9.1078612953424398E-2</v>
      </c>
      <c r="F260">
        <v>0.15862597525119701</v>
      </c>
      <c r="G260">
        <f>Reward_Agent_Expert!$L261</f>
        <v>0</v>
      </c>
    </row>
    <row r="261" spans="1:7" x14ac:dyDescent="0.25">
      <c r="A261" s="2">
        <v>259</v>
      </c>
      <c r="B261">
        <v>2.1049361000000002</v>
      </c>
      <c r="C261">
        <v>0.6796875</v>
      </c>
      <c r="D261">
        <v>0.5546875</v>
      </c>
      <c r="E261">
        <v>0.14043809473514501</v>
      </c>
      <c r="F261">
        <v>0.20078175887465399</v>
      </c>
      <c r="G261">
        <f>Reward_Agent_Expert!$L262</f>
        <v>0</v>
      </c>
    </row>
    <row r="262" spans="1:7" x14ac:dyDescent="0.25">
      <c r="A262" s="2">
        <v>260</v>
      </c>
      <c r="B262">
        <v>1.8020185</v>
      </c>
      <c r="C262">
        <v>0.6640625</v>
      </c>
      <c r="D262">
        <v>0.703125</v>
      </c>
      <c r="E262">
        <v>0.102048207074403</v>
      </c>
      <c r="F262">
        <v>7.5783401727676294E-2</v>
      </c>
      <c r="G262">
        <f>Reward_Agent_Expert!$L263</f>
        <v>0</v>
      </c>
    </row>
    <row r="263" spans="1:7" x14ac:dyDescent="0.25">
      <c r="A263" s="2">
        <v>261</v>
      </c>
      <c r="B263">
        <v>1.9016393</v>
      </c>
      <c r="C263">
        <v>0.78125</v>
      </c>
      <c r="D263">
        <v>0.7734375</v>
      </c>
      <c r="E263">
        <v>9.7793243825435597E-2</v>
      </c>
      <c r="F263">
        <v>0.118711929768323</v>
      </c>
      <c r="G263">
        <f>Reward_Agent_Expert!$L264</f>
        <v>0</v>
      </c>
    </row>
    <row r="264" spans="1:7" x14ac:dyDescent="0.25">
      <c r="A264" s="2">
        <v>262</v>
      </c>
      <c r="B264">
        <v>1.8616931000000001</v>
      </c>
      <c r="C264">
        <v>0.6953125</v>
      </c>
      <c r="D264">
        <v>0.6953125</v>
      </c>
      <c r="E264">
        <v>0.11429472267627699</v>
      </c>
      <c r="F264">
        <v>7.1426899172365596E-2</v>
      </c>
      <c r="G264">
        <f>Reward_Agent_Expert!$L265</f>
        <v>0</v>
      </c>
    </row>
    <row r="265" spans="1:7" x14ac:dyDescent="0.25">
      <c r="A265" s="2">
        <v>263</v>
      </c>
      <c r="B265">
        <v>1.9712757000000001</v>
      </c>
      <c r="C265">
        <v>0.7421875</v>
      </c>
      <c r="D265">
        <v>0.640625</v>
      </c>
      <c r="E265">
        <v>9.3357047066092394E-2</v>
      </c>
      <c r="F265">
        <v>0.179258562624454</v>
      </c>
      <c r="G265">
        <f>Reward_Agent_Expert!$L266</f>
        <v>0</v>
      </c>
    </row>
    <row r="266" spans="1:7" x14ac:dyDescent="0.25">
      <c r="A266" s="2">
        <v>264</v>
      </c>
      <c r="B266">
        <v>1.9796256000000001</v>
      </c>
      <c r="C266">
        <v>0.515625</v>
      </c>
      <c r="D266">
        <v>0.703125</v>
      </c>
      <c r="E266">
        <v>0.14290375448763301</v>
      </c>
      <c r="F266">
        <v>0.105414995923638</v>
      </c>
      <c r="G266">
        <f>Reward_Agent_Expert!$L267</f>
        <v>0</v>
      </c>
    </row>
    <row r="267" spans="1:7" x14ac:dyDescent="0.25">
      <c r="A267" s="2">
        <v>265</v>
      </c>
      <c r="B267">
        <v>1.7931265000000001</v>
      </c>
      <c r="C267">
        <v>0.734375</v>
      </c>
      <c r="D267">
        <v>0.78125</v>
      </c>
      <c r="E267">
        <v>7.8807279467582703E-2</v>
      </c>
      <c r="F267">
        <v>0.131370838731527</v>
      </c>
      <c r="G267">
        <f>Reward_Agent_Expert!$L268</f>
        <v>0</v>
      </c>
    </row>
    <row r="268" spans="1:7" x14ac:dyDescent="0.25">
      <c r="A268" s="2">
        <v>266</v>
      </c>
      <c r="B268">
        <v>1.7471926</v>
      </c>
      <c r="C268">
        <v>0.7109375</v>
      </c>
      <c r="D268">
        <v>0.7109375</v>
      </c>
      <c r="E268">
        <v>8.6307758465409196E-2</v>
      </c>
      <c r="F268">
        <v>0.10024647042155201</v>
      </c>
      <c r="G268">
        <f>Reward_Agent_Expert!$L269</f>
        <v>0</v>
      </c>
    </row>
    <row r="269" spans="1:7" x14ac:dyDescent="0.25">
      <c r="A269" s="2">
        <v>267</v>
      </c>
      <c r="B269">
        <v>1.9422519</v>
      </c>
      <c r="C269">
        <v>0.671875</v>
      </c>
      <c r="D269">
        <v>0.765625</v>
      </c>
      <c r="E269">
        <v>0.25155340135097498</v>
      </c>
      <c r="F269">
        <v>0.13327688351273501</v>
      </c>
      <c r="G269">
        <f>Reward_Agent_Expert!$L270</f>
        <v>0</v>
      </c>
    </row>
    <row r="270" spans="1:7" x14ac:dyDescent="0.25">
      <c r="A270" s="2">
        <v>268</v>
      </c>
      <c r="B270">
        <v>1.6793636999999999</v>
      </c>
      <c r="C270">
        <v>0.640625</v>
      </c>
      <c r="D270">
        <v>0.703125</v>
      </c>
      <c r="E270">
        <v>0.12612754106521601</v>
      </c>
      <c r="F270">
        <v>0.15403694659471501</v>
      </c>
      <c r="G270">
        <f>Reward_Agent_Expert!$L271</f>
        <v>0</v>
      </c>
    </row>
    <row r="271" spans="1:7" x14ac:dyDescent="0.25">
      <c r="A271" s="2">
        <v>269</v>
      </c>
      <c r="B271">
        <v>1.9193963999999999</v>
      </c>
      <c r="C271">
        <v>0.7578125</v>
      </c>
      <c r="D271">
        <v>0.65625</v>
      </c>
      <c r="E271">
        <v>0.169476684182882</v>
      </c>
      <c r="F271">
        <v>8.9331490918993894E-2</v>
      </c>
      <c r="G271">
        <f>Reward_Agent_Expert!$L272</f>
        <v>0</v>
      </c>
    </row>
    <row r="272" spans="1:7" x14ac:dyDescent="0.25">
      <c r="A272" s="2">
        <v>270</v>
      </c>
      <c r="B272">
        <v>1.9014336999999999</v>
      </c>
      <c r="C272">
        <v>0.7734375</v>
      </c>
      <c r="D272">
        <v>0.7109375</v>
      </c>
      <c r="E272">
        <v>7.9662310890853405E-2</v>
      </c>
      <c r="F272">
        <v>0.11159543041139799</v>
      </c>
      <c r="G272">
        <f>Reward_Agent_Expert!$L273</f>
        <v>0</v>
      </c>
    </row>
    <row r="273" spans="1:7" x14ac:dyDescent="0.25">
      <c r="A273" s="2">
        <v>271</v>
      </c>
      <c r="B273">
        <v>1.9146757999999999</v>
      </c>
      <c r="C273">
        <v>0.8046875</v>
      </c>
      <c r="D273">
        <v>0.7265625</v>
      </c>
      <c r="E273">
        <v>6.6652288660406997E-2</v>
      </c>
      <c r="F273">
        <v>0.14248629100620699</v>
      </c>
      <c r="G273">
        <f>Reward_Agent_Expert!$L274</f>
        <v>0</v>
      </c>
    </row>
    <row r="274" spans="1:7" x14ac:dyDescent="0.25">
      <c r="A274" s="2">
        <v>272</v>
      </c>
      <c r="B274">
        <v>1.7249603</v>
      </c>
      <c r="C274">
        <v>0.78125</v>
      </c>
      <c r="D274">
        <v>0.7109375</v>
      </c>
      <c r="E274">
        <v>0.13128814846277201</v>
      </c>
      <c r="F274">
        <v>0.13191336393356301</v>
      </c>
      <c r="G274">
        <f>Reward_Agent_Expert!$L275</f>
        <v>0</v>
      </c>
    </row>
    <row r="275" spans="1:7" x14ac:dyDescent="0.25">
      <c r="A275" s="2">
        <v>273</v>
      </c>
      <c r="B275">
        <v>1.6891297999999999</v>
      </c>
      <c r="C275">
        <v>0.5234375</v>
      </c>
      <c r="D275">
        <v>0.6328125</v>
      </c>
      <c r="E275">
        <v>8.9082427322864505E-2</v>
      </c>
      <c r="F275">
        <v>0.13263209629803799</v>
      </c>
      <c r="G275">
        <f>Reward_Agent_Expert!$L276</f>
        <v>0</v>
      </c>
    </row>
    <row r="276" spans="1:7" x14ac:dyDescent="0.25">
      <c r="A276" s="2">
        <v>274</v>
      </c>
      <c r="B276">
        <v>1.7124377</v>
      </c>
      <c r="C276">
        <v>0.6015625</v>
      </c>
      <c r="D276">
        <v>0.6015625</v>
      </c>
      <c r="E276">
        <v>7.6180263422429506E-2</v>
      </c>
      <c r="F276">
        <v>9.7813444212079007E-2</v>
      </c>
      <c r="G276">
        <f>Reward_Agent_Expert!$L277</f>
        <v>0</v>
      </c>
    </row>
    <row r="277" spans="1:7" x14ac:dyDescent="0.25">
      <c r="A277" s="2">
        <v>275</v>
      </c>
      <c r="B277">
        <v>1.9312400000000001</v>
      </c>
      <c r="C277">
        <v>0.5703125</v>
      </c>
      <c r="D277">
        <v>0.65625</v>
      </c>
      <c r="E277">
        <v>0.143378311768174</v>
      </c>
      <c r="F277">
        <v>0.20940582081675499</v>
      </c>
      <c r="G277">
        <f>Reward_Agent_Expert!$L278</f>
        <v>0</v>
      </c>
    </row>
    <row r="278" spans="1:7" x14ac:dyDescent="0.25">
      <c r="A278" s="2">
        <v>276</v>
      </c>
      <c r="B278">
        <v>2.0226464000000002</v>
      </c>
      <c r="C278">
        <v>0.6640625</v>
      </c>
      <c r="D278">
        <v>0.6328125</v>
      </c>
      <c r="E278">
        <v>0.14977296255528899</v>
      </c>
      <c r="F278">
        <v>0.14928696118295101</v>
      </c>
      <c r="G278">
        <f>Reward_Agent_Expert!$L279</f>
        <v>0</v>
      </c>
    </row>
    <row r="279" spans="1:7" x14ac:dyDescent="0.25">
      <c r="A279" s="2">
        <v>277</v>
      </c>
      <c r="B279">
        <v>1.8978801000000001</v>
      </c>
      <c r="C279">
        <v>0.625</v>
      </c>
      <c r="D279">
        <v>0.6328125</v>
      </c>
      <c r="E279">
        <v>9.9738193675875594E-2</v>
      </c>
      <c r="F279">
        <v>0.14549792371690201</v>
      </c>
      <c r="G279">
        <f>Reward_Agent_Expert!$L280</f>
        <v>0</v>
      </c>
    </row>
    <row r="280" spans="1:7" x14ac:dyDescent="0.25">
      <c r="A280" s="2">
        <v>278</v>
      </c>
      <c r="B280">
        <v>1.9685556</v>
      </c>
      <c r="C280">
        <v>0.609375</v>
      </c>
      <c r="D280">
        <v>0.625</v>
      </c>
      <c r="E280">
        <v>0.15327669493853999</v>
      </c>
      <c r="F280">
        <v>0.29337311163544599</v>
      </c>
      <c r="G280">
        <f>Reward_Agent_Expert!$L281</f>
        <v>0</v>
      </c>
    </row>
    <row r="281" spans="1:7" x14ac:dyDescent="0.25">
      <c r="A281" s="2">
        <v>279</v>
      </c>
      <c r="B281">
        <v>2.3768400000000001</v>
      </c>
      <c r="C281">
        <v>0.6875</v>
      </c>
      <c r="D281">
        <v>0.78125</v>
      </c>
      <c r="E281">
        <v>0.20021137967705699</v>
      </c>
      <c r="F281">
        <v>0.11086901463568199</v>
      </c>
      <c r="G281">
        <f>Reward_Agent_Expert!$L282</f>
        <v>0</v>
      </c>
    </row>
    <row r="282" spans="1:7" x14ac:dyDescent="0.25">
      <c r="A282" s="2">
        <v>280</v>
      </c>
      <c r="B282">
        <v>2.1435110000000002</v>
      </c>
      <c r="C282">
        <v>0.734375</v>
      </c>
      <c r="D282">
        <v>0.8515625</v>
      </c>
      <c r="E282">
        <v>0.206990275532007</v>
      </c>
      <c r="F282">
        <v>7.6151093468070002E-2</v>
      </c>
      <c r="G282">
        <f>Reward_Agent_Expert!$L283</f>
        <v>0</v>
      </c>
    </row>
    <row r="283" spans="1:7" x14ac:dyDescent="0.25">
      <c r="A283" s="2">
        <v>281</v>
      </c>
      <c r="B283">
        <v>1.9678222999999999</v>
      </c>
      <c r="C283">
        <v>0.78125</v>
      </c>
      <c r="D283">
        <v>0.84375</v>
      </c>
      <c r="E283">
        <v>0.19808374345302501</v>
      </c>
      <c r="F283">
        <v>9.4732379540801007E-2</v>
      </c>
      <c r="G283">
        <f>Reward_Agent_Expert!$L284</f>
        <v>0</v>
      </c>
    </row>
    <row r="284" spans="1:7" x14ac:dyDescent="0.25">
      <c r="A284" s="2">
        <v>282</v>
      </c>
      <c r="B284">
        <v>2.1476994</v>
      </c>
      <c r="C284">
        <v>0.7734375</v>
      </c>
      <c r="D284">
        <v>0.7109375</v>
      </c>
      <c r="E284">
        <v>0.14528669603168901</v>
      </c>
      <c r="F284">
        <v>0.214733757078647</v>
      </c>
      <c r="G284">
        <f>Reward_Agent_Expert!$L285</f>
        <v>0</v>
      </c>
    </row>
    <row r="285" spans="1:7" x14ac:dyDescent="0.25">
      <c r="A285" s="2">
        <v>283</v>
      </c>
      <c r="B285">
        <v>1.639942</v>
      </c>
      <c r="C285">
        <v>0.6796875</v>
      </c>
      <c r="D285">
        <v>0.796875</v>
      </c>
      <c r="E285">
        <v>6.9820038974285098E-2</v>
      </c>
      <c r="F285">
        <v>0.14166928827762601</v>
      </c>
      <c r="G285">
        <f>Reward_Agent_Expert!$L286</f>
        <v>0</v>
      </c>
    </row>
    <row r="286" spans="1:7" x14ac:dyDescent="0.25">
      <c r="A286" s="2">
        <v>284</v>
      </c>
      <c r="B286">
        <v>1.7084689</v>
      </c>
      <c r="C286">
        <v>0.6953125</v>
      </c>
      <c r="D286">
        <v>0.6953125</v>
      </c>
      <c r="E286">
        <v>9.1274417936801897E-2</v>
      </c>
      <c r="F286">
        <v>0.113637514412403</v>
      </c>
      <c r="G286">
        <f>Reward_Agent_Expert!$L287</f>
        <v>0</v>
      </c>
    </row>
    <row r="287" spans="1:7" x14ac:dyDescent="0.25">
      <c r="A287" s="2">
        <v>285</v>
      </c>
      <c r="B287">
        <v>2.0338082000000002</v>
      </c>
      <c r="C287">
        <v>0.703125</v>
      </c>
      <c r="D287">
        <v>0.8203125</v>
      </c>
      <c r="E287">
        <v>0.154359571635723</v>
      </c>
      <c r="F287">
        <v>0.121006112545728</v>
      </c>
      <c r="G287">
        <f>Reward_Agent_Expert!$L288</f>
        <v>0</v>
      </c>
    </row>
    <row r="288" spans="1:7" x14ac:dyDescent="0.25">
      <c r="A288" s="2">
        <v>286</v>
      </c>
      <c r="B288">
        <v>1.9814050000000001</v>
      </c>
      <c r="C288">
        <v>0.6796875</v>
      </c>
      <c r="D288">
        <v>0.6875</v>
      </c>
      <c r="E288">
        <v>0.10572019778192</v>
      </c>
      <c r="F288">
        <v>0.17977030947804401</v>
      </c>
      <c r="G288">
        <f>Reward_Agent_Expert!$L289</f>
        <v>0</v>
      </c>
    </row>
    <row r="289" spans="1:7" x14ac:dyDescent="0.25">
      <c r="A289" s="2">
        <v>287</v>
      </c>
      <c r="B289">
        <v>2.1234826999999998</v>
      </c>
      <c r="C289">
        <v>0.5859375</v>
      </c>
      <c r="D289">
        <v>0.6640625</v>
      </c>
      <c r="E289">
        <v>0.16785243153571999</v>
      </c>
      <c r="F289">
        <v>0.146629568189382</v>
      </c>
      <c r="G289">
        <f>Reward_Agent_Expert!$L290</f>
        <v>0</v>
      </c>
    </row>
    <row r="290" spans="1:7" x14ac:dyDescent="0.25">
      <c r="A290" s="2">
        <v>288</v>
      </c>
      <c r="B290">
        <v>1.9104477</v>
      </c>
      <c r="C290">
        <v>0.578125</v>
      </c>
      <c r="D290">
        <v>0.578125</v>
      </c>
      <c r="E290">
        <v>0.174514506012201</v>
      </c>
      <c r="F290">
        <v>0.11662289313971901</v>
      </c>
      <c r="G290">
        <f>Reward_Agent_Expert!$L291</f>
        <v>0</v>
      </c>
    </row>
    <row r="291" spans="1:7" x14ac:dyDescent="0.25">
      <c r="A291" s="2">
        <v>289</v>
      </c>
      <c r="B291">
        <v>1.6736917</v>
      </c>
      <c r="C291">
        <v>0.59375</v>
      </c>
      <c r="D291">
        <v>0.4140625</v>
      </c>
      <c r="E291">
        <v>0.105712302029132</v>
      </c>
      <c r="F291">
        <v>9.21933278441429E-2</v>
      </c>
      <c r="G291">
        <f>Reward_Agent_Expert!$L292</f>
        <v>0</v>
      </c>
    </row>
    <row r="292" spans="1:7" x14ac:dyDescent="0.25">
      <c r="A292" s="2">
        <v>290</v>
      </c>
      <c r="B292">
        <v>2.1137328000000002</v>
      </c>
      <c r="C292">
        <v>0.65625</v>
      </c>
      <c r="D292">
        <v>0.5234375</v>
      </c>
      <c r="E292">
        <v>8.8943010196089703E-2</v>
      </c>
      <c r="F292">
        <v>0.210348226130008</v>
      </c>
      <c r="G292">
        <f>Reward_Agent_Expert!$L293</f>
        <v>0</v>
      </c>
    </row>
    <row r="293" spans="1:7" x14ac:dyDescent="0.25">
      <c r="A293" s="2">
        <v>291</v>
      </c>
      <c r="B293">
        <v>2.222915</v>
      </c>
      <c r="C293">
        <v>0.625</v>
      </c>
      <c r="D293">
        <v>0.578125</v>
      </c>
      <c r="E293">
        <v>0.107984650880098</v>
      </c>
      <c r="F293">
        <v>0.116190880537033</v>
      </c>
      <c r="G293">
        <f>Reward_Agent_Expert!$L294</f>
        <v>0</v>
      </c>
    </row>
    <row r="294" spans="1:7" x14ac:dyDescent="0.25">
      <c r="A294" s="2">
        <v>292</v>
      </c>
      <c r="B294">
        <v>2.2567997000000002</v>
      </c>
      <c r="C294">
        <v>0.6640625</v>
      </c>
      <c r="D294">
        <v>0.703125</v>
      </c>
      <c r="E294">
        <v>8.0780686810612595E-2</v>
      </c>
      <c r="F294">
        <v>0.179548651911318</v>
      </c>
      <c r="G294">
        <f>Reward_Agent_Expert!$L295</f>
        <v>0</v>
      </c>
    </row>
    <row r="295" spans="1:7" x14ac:dyDescent="0.25">
      <c r="A295" s="2">
        <v>293</v>
      </c>
      <c r="B295">
        <v>2.4133005000000001</v>
      </c>
      <c r="C295">
        <v>0.6953125</v>
      </c>
      <c r="D295">
        <v>0.65625</v>
      </c>
      <c r="E295">
        <v>0.25927254557609503</v>
      </c>
      <c r="F295">
        <v>0.40214610099792403</v>
      </c>
      <c r="G295">
        <f>Reward_Agent_Expert!$L296</f>
        <v>0</v>
      </c>
    </row>
    <row r="296" spans="1:7" x14ac:dyDescent="0.25">
      <c r="A296" s="2">
        <v>294</v>
      </c>
      <c r="B296">
        <v>2.2757095999999999</v>
      </c>
      <c r="C296">
        <v>0.578125</v>
      </c>
      <c r="D296">
        <v>0.515625</v>
      </c>
      <c r="E296">
        <v>0.13755397871136599</v>
      </c>
      <c r="F296">
        <v>0.170990135520696</v>
      </c>
      <c r="G296">
        <f>Reward_Agent_Expert!$L297</f>
        <v>0</v>
      </c>
    </row>
    <row r="297" spans="1:7" x14ac:dyDescent="0.25">
      <c r="A297" s="2">
        <v>295</v>
      </c>
      <c r="B297">
        <v>1.9877741</v>
      </c>
      <c r="C297">
        <v>0.65625</v>
      </c>
      <c r="D297">
        <v>0.625</v>
      </c>
      <c r="E297">
        <v>6.2620380893349606E-2</v>
      </c>
      <c r="F297">
        <v>0.15787595883011801</v>
      </c>
      <c r="G297">
        <f>Reward_Agent_Expert!$L298</f>
        <v>0</v>
      </c>
    </row>
    <row r="298" spans="1:7" x14ac:dyDescent="0.25">
      <c r="A298" s="2">
        <v>296</v>
      </c>
      <c r="B298">
        <v>1.6653511999999999</v>
      </c>
      <c r="C298">
        <v>0.6875</v>
      </c>
      <c r="D298">
        <v>0.6796875</v>
      </c>
      <c r="E298">
        <v>6.6451607272028895E-2</v>
      </c>
      <c r="F298">
        <v>6.1768201179802397E-2</v>
      </c>
      <c r="G298">
        <f>Reward_Agent_Expert!$L299</f>
        <v>0</v>
      </c>
    </row>
    <row r="299" spans="1:7" x14ac:dyDescent="0.25">
      <c r="A299" s="2">
        <v>297</v>
      </c>
      <c r="B299">
        <v>1.7363926999999999</v>
      </c>
      <c r="C299">
        <v>0.703125</v>
      </c>
      <c r="D299">
        <v>0.71875</v>
      </c>
      <c r="E299">
        <v>6.5945348702371107E-2</v>
      </c>
      <c r="F299">
        <v>0.102216962724924</v>
      </c>
      <c r="G299">
        <f>Reward_Agent_Expert!$L300</f>
        <v>0</v>
      </c>
    </row>
    <row r="300" spans="1:7" x14ac:dyDescent="0.25">
      <c r="A300" s="2">
        <v>298</v>
      </c>
      <c r="B300">
        <v>1.7292175000000001</v>
      </c>
      <c r="C300">
        <v>0.7109375</v>
      </c>
      <c r="D300">
        <v>0.6015625</v>
      </c>
      <c r="E300">
        <v>9.2450764030218097E-2</v>
      </c>
      <c r="F300">
        <v>9.00769187137484E-2</v>
      </c>
      <c r="G300">
        <f>Reward_Agent_Expert!$L301</f>
        <v>0</v>
      </c>
    </row>
    <row r="301" spans="1:7" x14ac:dyDescent="0.25">
      <c r="A301" s="2">
        <v>299</v>
      </c>
      <c r="B301">
        <v>1.6058283</v>
      </c>
      <c r="C301">
        <v>0.6875</v>
      </c>
      <c r="D301">
        <v>0.703125</v>
      </c>
      <c r="E301">
        <v>5.5421671830117702E-2</v>
      </c>
      <c r="F301">
        <v>6.8912637419998604E-2</v>
      </c>
      <c r="G301">
        <f>Reward_Agent_Expert!$L302</f>
        <v>0</v>
      </c>
    </row>
    <row r="302" spans="1:7" x14ac:dyDescent="0.25">
      <c r="A302" s="2">
        <v>300</v>
      </c>
      <c r="B302">
        <v>1.926363</v>
      </c>
      <c r="C302">
        <v>0.7578125</v>
      </c>
      <c r="D302">
        <v>0.75</v>
      </c>
      <c r="E302">
        <v>0.13692568801343399</v>
      </c>
      <c r="F302">
        <v>0.16489927098154999</v>
      </c>
      <c r="G302">
        <f>Reward_Agent_Expert!$L303</f>
        <v>0</v>
      </c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topLeftCell="A43" workbookViewId="0">
      <selection activeCell="I49" sqref="I49:I76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20</v>
      </c>
    </row>
    <row r="2" spans="1:9" x14ac:dyDescent="0.25">
      <c r="A2">
        <v>0</v>
      </c>
      <c r="B2">
        <v>45</v>
      </c>
      <c r="C2">
        <v>62</v>
      </c>
      <c r="D2">
        <v>4</v>
      </c>
      <c r="E2">
        <v>22</v>
      </c>
      <c r="F2">
        <v>25</v>
      </c>
      <c r="G2">
        <v>4</v>
      </c>
      <c r="I2">
        <f>SUM(B2:G2)</f>
        <v>162</v>
      </c>
    </row>
    <row r="3" spans="1:9" x14ac:dyDescent="0.25">
      <c r="A3">
        <v>10</v>
      </c>
      <c r="B3">
        <v>34</v>
      </c>
      <c r="C3">
        <v>116</v>
      </c>
      <c r="D3">
        <v>24</v>
      </c>
      <c r="E3">
        <v>49</v>
      </c>
      <c r="F3">
        <v>63</v>
      </c>
      <c r="G3">
        <v>10</v>
      </c>
      <c r="I3">
        <f t="shared" ref="I3:I32" si="0">SUM(B3:G3)</f>
        <v>296</v>
      </c>
    </row>
    <row r="4" spans="1:9" x14ac:dyDescent="0.25">
      <c r="A4">
        <v>20</v>
      </c>
      <c r="B4">
        <v>53</v>
      </c>
      <c r="C4">
        <v>133</v>
      </c>
      <c r="D4">
        <v>21</v>
      </c>
      <c r="E4">
        <v>122</v>
      </c>
      <c r="F4">
        <v>17</v>
      </c>
      <c r="G4">
        <v>22</v>
      </c>
      <c r="I4">
        <f t="shared" si="0"/>
        <v>368</v>
      </c>
    </row>
    <row r="5" spans="1:9" x14ac:dyDescent="0.25">
      <c r="A5">
        <v>30</v>
      </c>
      <c r="B5">
        <v>43</v>
      </c>
      <c r="C5">
        <v>112</v>
      </c>
      <c r="D5">
        <v>9</v>
      </c>
      <c r="E5">
        <v>42</v>
      </c>
      <c r="F5">
        <v>42</v>
      </c>
      <c r="G5">
        <v>14</v>
      </c>
      <c r="I5">
        <f t="shared" si="0"/>
        <v>262</v>
      </c>
    </row>
    <row r="6" spans="1:9" x14ac:dyDescent="0.25">
      <c r="A6">
        <v>40</v>
      </c>
      <c r="B6">
        <v>44</v>
      </c>
      <c r="C6">
        <v>125</v>
      </c>
      <c r="D6">
        <v>18</v>
      </c>
      <c r="E6">
        <v>55</v>
      </c>
      <c r="F6">
        <v>50</v>
      </c>
      <c r="G6">
        <v>13</v>
      </c>
      <c r="I6">
        <f t="shared" si="0"/>
        <v>305</v>
      </c>
    </row>
    <row r="7" spans="1:9" x14ac:dyDescent="0.25">
      <c r="A7">
        <v>50</v>
      </c>
      <c r="B7">
        <v>55</v>
      </c>
      <c r="C7">
        <v>198</v>
      </c>
      <c r="D7">
        <v>33</v>
      </c>
      <c r="E7">
        <v>99</v>
      </c>
      <c r="F7">
        <v>158</v>
      </c>
      <c r="G7">
        <v>31</v>
      </c>
      <c r="I7">
        <f t="shared" si="0"/>
        <v>574</v>
      </c>
    </row>
    <row r="8" spans="1:9" x14ac:dyDescent="0.25">
      <c r="A8">
        <v>60</v>
      </c>
      <c r="B8">
        <v>45</v>
      </c>
      <c r="C8">
        <v>132</v>
      </c>
      <c r="D8">
        <v>22</v>
      </c>
      <c r="E8">
        <v>58</v>
      </c>
      <c r="F8">
        <v>52</v>
      </c>
      <c r="G8">
        <v>22</v>
      </c>
      <c r="I8">
        <f t="shared" si="0"/>
        <v>331</v>
      </c>
    </row>
    <row r="9" spans="1:9" x14ac:dyDescent="0.25">
      <c r="A9">
        <v>70</v>
      </c>
      <c r="B9">
        <v>38</v>
      </c>
      <c r="C9">
        <v>83</v>
      </c>
      <c r="D9">
        <v>12</v>
      </c>
      <c r="E9">
        <v>51</v>
      </c>
      <c r="F9">
        <v>29</v>
      </c>
      <c r="G9">
        <v>11</v>
      </c>
      <c r="I9">
        <f t="shared" si="0"/>
        <v>224</v>
      </c>
    </row>
    <row r="10" spans="1:9" x14ac:dyDescent="0.25">
      <c r="A10">
        <v>80</v>
      </c>
      <c r="B10">
        <v>67</v>
      </c>
      <c r="C10">
        <v>186</v>
      </c>
      <c r="D10">
        <v>23</v>
      </c>
      <c r="E10">
        <v>79</v>
      </c>
      <c r="F10">
        <v>117</v>
      </c>
      <c r="G10">
        <v>14</v>
      </c>
      <c r="I10">
        <f t="shared" si="0"/>
        <v>486</v>
      </c>
    </row>
    <row r="11" spans="1:9" x14ac:dyDescent="0.25">
      <c r="A11">
        <v>90</v>
      </c>
      <c r="B11">
        <v>46</v>
      </c>
      <c r="C11">
        <v>154</v>
      </c>
      <c r="D11">
        <v>57</v>
      </c>
      <c r="E11">
        <v>109</v>
      </c>
      <c r="F11">
        <v>116</v>
      </c>
      <c r="G11">
        <v>19</v>
      </c>
      <c r="I11">
        <f t="shared" si="0"/>
        <v>501</v>
      </c>
    </row>
    <row r="12" spans="1:9" x14ac:dyDescent="0.25">
      <c r="A12">
        <v>100</v>
      </c>
      <c r="B12">
        <v>43</v>
      </c>
      <c r="C12">
        <v>109</v>
      </c>
      <c r="D12">
        <v>16</v>
      </c>
      <c r="E12">
        <v>43</v>
      </c>
      <c r="F12">
        <v>40</v>
      </c>
      <c r="G12">
        <v>10</v>
      </c>
      <c r="I12">
        <f t="shared" si="0"/>
        <v>261</v>
      </c>
    </row>
    <row r="13" spans="1:9" x14ac:dyDescent="0.25">
      <c r="A13">
        <v>110</v>
      </c>
      <c r="B13">
        <v>35</v>
      </c>
      <c r="C13">
        <v>123</v>
      </c>
      <c r="D13">
        <v>7</v>
      </c>
      <c r="E13">
        <v>59</v>
      </c>
      <c r="F13">
        <v>40</v>
      </c>
      <c r="G13">
        <v>18</v>
      </c>
      <c r="I13">
        <f t="shared" si="0"/>
        <v>282</v>
      </c>
    </row>
    <row r="14" spans="1:9" x14ac:dyDescent="0.25">
      <c r="A14">
        <v>120</v>
      </c>
      <c r="B14">
        <v>176</v>
      </c>
      <c r="C14">
        <v>0</v>
      </c>
      <c r="D14">
        <v>14</v>
      </c>
      <c r="E14">
        <v>77</v>
      </c>
      <c r="F14">
        <v>81</v>
      </c>
      <c r="G14">
        <v>11</v>
      </c>
      <c r="I14">
        <f t="shared" si="0"/>
        <v>359</v>
      </c>
    </row>
    <row r="15" spans="1:9" x14ac:dyDescent="0.25">
      <c r="A15">
        <v>130</v>
      </c>
      <c r="B15">
        <v>76</v>
      </c>
      <c r="C15">
        <v>29</v>
      </c>
      <c r="D15">
        <v>125</v>
      </c>
      <c r="E15">
        <v>32</v>
      </c>
      <c r="F15">
        <v>25</v>
      </c>
      <c r="G15">
        <v>48</v>
      </c>
      <c r="I15">
        <f t="shared" si="0"/>
        <v>335</v>
      </c>
    </row>
    <row r="16" spans="1:9" x14ac:dyDescent="0.25">
      <c r="A16">
        <v>140</v>
      </c>
      <c r="B16">
        <v>34</v>
      </c>
      <c r="C16">
        <v>46</v>
      </c>
      <c r="D16">
        <v>6</v>
      </c>
      <c r="E16">
        <v>18</v>
      </c>
      <c r="F16">
        <v>17</v>
      </c>
      <c r="G16">
        <v>2</v>
      </c>
      <c r="I16">
        <f t="shared" si="0"/>
        <v>123</v>
      </c>
    </row>
    <row r="17" spans="1:9" x14ac:dyDescent="0.25">
      <c r="A17">
        <v>150</v>
      </c>
      <c r="B17">
        <v>36</v>
      </c>
      <c r="C17">
        <v>178</v>
      </c>
      <c r="D17">
        <v>18</v>
      </c>
      <c r="E17">
        <v>57</v>
      </c>
      <c r="F17">
        <v>60</v>
      </c>
      <c r="G17">
        <v>12</v>
      </c>
      <c r="I17">
        <f t="shared" si="0"/>
        <v>361</v>
      </c>
    </row>
    <row r="18" spans="1:9" x14ac:dyDescent="0.25">
      <c r="A18">
        <v>160</v>
      </c>
      <c r="B18">
        <v>68</v>
      </c>
      <c r="C18">
        <v>372</v>
      </c>
      <c r="D18">
        <v>29</v>
      </c>
      <c r="E18">
        <v>93</v>
      </c>
      <c r="F18">
        <v>100</v>
      </c>
      <c r="G18">
        <v>30</v>
      </c>
      <c r="I18">
        <f t="shared" si="0"/>
        <v>692</v>
      </c>
    </row>
    <row r="19" spans="1:9" x14ac:dyDescent="0.25">
      <c r="A19">
        <v>170</v>
      </c>
      <c r="B19">
        <v>41</v>
      </c>
      <c r="C19">
        <v>97</v>
      </c>
      <c r="D19">
        <v>5</v>
      </c>
      <c r="E19">
        <v>27</v>
      </c>
      <c r="F19">
        <v>26</v>
      </c>
      <c r="G19">
        <v>4</v>
      </c>
      <c r="I19">
        <f t="shared" si="0"/>
        <v>200</v>
      </c>
    </row>
    <row r="20" spans="1:9" x14ac:dyDescent="0.25">
      <c r="A20">
        <v>180</v>
      </c>
      <c r="B20">
        <v>47</v>
      </c>
      <c r="C20">
        <v>245</v>
      </c>
      <c r="D20">
        <v>13</v>
      </c>
      <c r="E20">
        <v>63</v>
      </c>
      <c r="F20">
        <v>58</v>
      </c>
      <c r="G20">
        <v>11</v>
      </c>
      <c r="I20">
        <f t="shared" si="0"/>
        <v>437</v>
      </c>
    </row>
    <row r="21" spans="1:9" x14ac:dyDescent="0.25">
      <c r="A21">
        <v>190</v>
      </c>
      <c r="B21">
        <v>44</v>
      </c>
      <c r="C21">
        <v>237</v>
      </c>
      <c r="D21">
        <v>15</v>
      </c>
      <c r="E21">
        <v>59</v>
      </c>
      <c r="F21">
        <v>58</v>
      </c>
      <c r="G21">
        <v>16</v>
      </c>
      <c r="I21">
        <f t="shared" si="0"/>
        <v>429</v>
      </c>
    </row>
    <row r="22" spans="1:9" x14ac:dyDescent="0.25">
      <c r="A22">
        <v>200</v>
      </c>
      <c r="B22">
        <v>40</v>
      </c>
      <c r="C22">
        <v>99</v>
      </c>
      <c r="D22">
        <v>11</v>
      </c>
      <c r="E22">
        <v>24</v>
      </c>
      <c r="F22">
        <v>24</v>
      </c>
      <c r="G22">
        <v>6</v>
      </c>
      <c r="I22">
        <f t="shared" si="0"/>
        <v>204</v>
      </c>
    </row>
    <row r="23" spans="1:9" x14ac:dyDescent="0.25">
      <c r="A23">
        <v>210</v>
      </c>
      <c r="B23">
        <v>50</v>
      </c>
      <c r="C23">
        <v>313</v>
      </c>
      <c r="D23">
        <v>19</v>
      </c>
      <c r="E23">
        <v>79</v>
      </c>
      <c r="F23">
        <v>75</v>
      </c>
      <c r="G23">
        <v>13</v>
      </c>
      <c r="I23">
        <f t="shared" si="0"/>
        <v>549</v>
      </c>
    </row>
    <row r="24" spans="1:9" x14ac:dyDescent="0.25">
      <c r="A24">
        <v>220</v>
      </c>
      <c r="B24">
        <v>129</v>
      </c>
      <c r="C24">
        <v>0</v>
      </c>
      <c r="D24">
        <v>147</v>
      </c>
      <c r="E24">
        <v>51</v>
      </c>
      <c r="F24">
        <v>50</v>
      </c>
      <c r="G24">
        <v>116</v>
      </c>
      <c r="I24">
        <f t="shared" si="0"/>
        <v>493</v>
      </c>
    </row>
    <row r="25" spans="1:9" x14ac:dyDescent="0.25">
      <c r="A25">
        <v>230</v>
      </c>
      <c r="B25">
        <v>61</v>
      </c>
      <c r="C25">
        <v>169</v>
      </c>
      <c r="D25">
        <v>14</v>
      </c>
      <c r="E25">
        <v>49</v>
      </c>
      <c r="F25">
        <v>44</v>
      </c>
      <c r="G25">
        <v>13</v>
      </c>
      <c r="I25">
        <f t="shared" si="0"/>
        <v>350</v>
      </c>
    </row>
    <row r="26" spans="1:9" x14ac:dyDescent="0.25">
      <c r="A26">
        <v>240</v>
      </c>
      <c r="B26">
        <v>59</v>
      </c>
      <c r="C26">
        <v>271</v>
      </c>
      <c r="D26">
        <v>35</v>
      </c>
      <c r="E26">
        <v>79</v>
      </c>
      <c r="F26">
        <v>78</v>
      </c>
      <c r="G26">
        <v>27</v>
      </c>
      <c r="I26">
        <f t="shared" si="0"/>
        <v>549</v>
      </c>
    </row>
    <row r="27" spans="1:9" x14ac:dyDescent="0.25">
      <c r="A27">
        <v>250</v>
      </c>
      <c r="B27">
        <v>47</v>
      </c>
      <c r="C27">
        <v>206</v>
      </c>
      <c r="D27">
        <v>25</v>
      </c>
      <c r="E27">
        <v>42</v>
      </c>
      <c r="F27">
        <v>39</v>
      </c>
      <c r="G27">
        <v>16</v>
      </c>
      <c r="I27">
        <f t="shared" si="0"/>
        <v>375</v>
      </c>
    </row>
    <row r="28" spans="1:9" x14ac:dyDescent="0.25">
      <c r="A28">
        <v>260</v>
      </c>
      <c r="B28">
        <v>60</v>
      </c>
      <c r="C28">
        <v>306</v>
      </c>
      <c r="D28">
        <v>23</v>
      </c>
      <c r="E28">
        <v>81</v>
      </c>
      <c r="F28">
        <v>78</v>
      </c>
      <c r="G28">
        <v>17</v>
      </c>
      <c r="I28">
        <f t="shared" si="0"/>
        <v>565</v>
      </c>
    </row>
    <row r="29" spans="1:9" x14ac:dyDescent="0.25">
      <c r="A29">
        <v>270</v>
      </c>
      <c r="B29">
        <v>41</v>
      </c>
      <c r="C29">
        <v>282</v>
      </c>
      <c r="D29">
        <v>21</v>
      </c>
      <c r="E29">
        <v>76</v>
      </c>
      <c r="F29">
        <v>77</v>
      </c>
      <c r="G29">
        <v>17</v>
      </c>
      <c r="I29">
        <f t="shared" si="0"/>
        <v>514</v>
      </c>
    </row>
    <row r="30" spans="1:9" x14ac:dyDescent="0.25">
      <c r="A30">
        <v>280</v>
      </c>
      <c r="B30">
        <v>43</v>
      </c>
      <c r="C30">
        <v>185</v>
      </c>
      <c r="D30">
        <v>9</v>
      </c>
      <c r="E30">
        <v>47</v>
      </c>
      <c r="F30">
        <v>44</v>
      </c>
      <c r="G30">
        <v>13</v>
      </c>
      <c r="I30">
        <f t="shared" si="0"/>
        <v>341</v>
      </c>
    </row>
    <row r="31" spans="1:9" x14ac:dyDescent="0.25">
      <c r="A31">
        <v>290</v>
      </c>
      <c r="B31">
        <v>48</v>
      </c>
      <c r="C31">
        <v>159</v>
      </c>
      <c r="D31">
        <v>15</v>
      </c>
      <c r="E31">
        <v>30</v>
      </c>
      <c r="F31">
        <v>24</v>
      </c>
      <c r="G31">
        <v>19</v>
      </c>
      <c r="I31">
        <f t="shared" si="0"/>
        <v>295</v>
      </c>
    </row>
    <row r="32" spans="1:9" x14ac:dyDescent="0.25">
      <c r="A32" s="1">
        <v>300</v>
      </c>
      <c r="B32" s="1">
        <v>44</v>
      </c>
      <c r="C32" s="1">
        <v>166</v>
      </c>
      <c r="D32" s="1">
        <v>16</v>
      </c>
      <c r="E32" s="1">
        <v>50</v>
      </c>
      <c r="F32" s="1">
        <v>43</v>
      </c>
      <c r="G32" s="1">
        <v>15</v>
      </c>
      <c r="I32">
        <f t="shared" si="0"/>
        <v>334</v>
      </c>
    </row>
    <row r="37" spans="1:9" x14ac:dyDescent="0.25"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</row>
    <row r="38" spans="1:9" x14ac:dyDescent="0.25">
      <c r="B38">
        <f>AVERAGE(B49:B76)</f>
        <v>46.821428571428569</v>
      </c>
      <c r="C38">
        <f t="shared" ref="C38:G38" si="1">AVERAGE(C49:C76)</f>
        <v>173.71428571428572</v>
      </c>
      <c r="D38">
        <f t="shared" si="1"/>
        <v>18.571428571428573</v>
      </c>
      <c r="E38">
        <f t="shared" si="1"/>
        <v>59.357142857142854</v>
      </c>
      <c r="F38">
        <f t="shared" si="1"/>
        <v>56.928571428571431</v>
      </c>
      <c r="G38">
        <f t="shared" si="1"/>
        <v>14.964285714285714</v>
      </c>
    </row>
    <row r="39" spans="1:9" x14ac:dyDescent="0.25">
      <c r="B39">
        <f>_xlfn.STDEV.S(B49:B76)</f>
        <v>9.3256062117661447</v>
      </c>
      <c r="C39">
        <f t="shared" ref="C39:G39" si="2">_xlfn.STDEV.S(C49:C76)</f>
        <v>81.027593444893213</v>
      </c>
      <c r="D39">
        <f t="shared" si="2"/>
        <v>10.989653623863074</v>
      </c>
      <c r="E39">
        <f t="shared" si="2"/>
        <v>26.313233237028154</v>
      </c>
      <c r="F39">
        <f t="shared" si="2"/>
        <v>33.701223817132913</v>
      </c>
      <c r="G39">
        <f t="shared" si="2"/>
        <v>7.1361476424330768</v>
      </c>
    </row>
    <row r="41" spans="1:9" x14ac:dyDescent="0.25">
      <c r="B41" t="s">
        <v>1</v>
      </c>
      <c r="C41" t="s">
        <v>2</v>
      </c>
      <c r="D41" t="s">
        <v>3</v>
      </c>
      <c r="E41" t="s">
        <v>4</v>
      </c>
      <c r="F41" t="s">
        <v>5</v>
      </c>
      <c r="G41" t="s">
        <v>6</v>
      </c>
      <c r="I41" t="s">
        <v>20</v>
      </c>
    </row>
    <row r="42" spans="1:9" x14ac:dyDescent="0.25">
      <c r="A42" t="s">
        <v>24</v>
      </c>
      <c r="B42">
        <f>_xlfn.QUARTILE.INC(B$49:B$76,0)</f>
        <v>34</v>
      </c>
      <c r="C42">
        <f t="shared" ref="C42:I42" si="3">_xlfn.QUARTILE.INC(C$49:C$76,0)</f>
        <v>46</v>
      </c>
      <c r="D42">
        <f t="shared" si="3"/>
        <v>4</v>
      </c>
      <c r="E42">
        <f t="shared" si="3"/>
        <v>18</v>
      </c>
      <c r="F42">
        <f t="shared" si="3"/>
        <v>17</v>
      </c>
      <c r="G42">
        <f t="shared" si="3"/>
        <v>2</v>
      </c>
      <c r="I42">
        <f t="shared" si="3"/>
        <v>123</v>
      </c>
    </row>
    <row r="43" spans="1:9" x14ac:dyDescent="0.25">
      <c r="A43" t="s">
        <v>55</v>
      </c>
      <c r="B43">
        <f>_xlfn.QUARTILE.INC(B$49:B$76,1)-_xlfn.QUARTILE.INC(B$49:B$76,0)</f>
        <v>7</v>
      </c>
      <c r="C43">
        <f t="shared" ref="C43:I43" si="4">_xlfn.QUARTILE.INC(C$49:C$76,1)-_xlfn.QUARTILE.INC(C$49:C$76,0)</f>
        <v>69</v>
      </c>
      <c r="D43">
        <f t="shared" si="4"/>
        <v>7.75</v>
      </c>
      <c r="E43">
        <f t="shared" si="4"/>
        <v>24.75</v>
      </c>
      <c r="F43">
        <f t="shared" si="4"/>
        <v>19.5</v>
      </c>
      <c r="G43">
        <f t="shared" si="4"/>
        <v>9</v>
      </c>
      <c r="I43">
        <f t="shared" si="4"/>
        <v>154</v>
      </c>
    </row>
    <row r="44" spans="1:9" x14ac:dyDescent="0.25">
      <c r="A44" t="s">
        <v>25</v>
      </c>
      <c r="B44">
        <f>_xlfn.QUARTILE.INC(B$49:B$76,2)-_xlfn.QUARTILE.INC(B$49:B$76,1)</f>
        <v>3.5</v>
      </c>
      <c r="C44">
        <f t="shared" ref="C44:I44" si="5">_xlfn.QUARTILE.INC(C$49:C$76,2)-_xlfn.QUARTILE.INC(C$49:C$76,1)</f>
        <v>47.5</v>
      </c>
      <c r="D44">
        <f t="shared" si="5"/>
        <v>5.25</v>
      </c>
      <c r="E44">
        <f t="shared" si="5"/>
        <v>13.25</v>
      </c>
      <c r="F44">
        <f t="shared" si="5"/>
        <v>10.5</v>
      </c>
      <c r="G44">
        <f t="shared" si="5"/>
        <v>3</v>
      </c>
      <c r="I44">
        <f t="shared" si="5"/>
        <v>68.5</v>
      </c>
    </row>
    <row r="45" spans="1:9" x14ac:dyDescent="0.25">
      <c r="A45" t="s">
        <v>26</v>
      </c>
      <c r="B45">
        <f>_xlfn.QUARTILE.INC(B$49:B$76,3)-_xlfn.QUARTILE.INC(B$49:B$76,2)</f>
        <v>6.25</v>
      </c>
      <c r="C45">
        <f t="shared" ref="C45:I45" si="6">_xlfn.QUARTILE.INC(C$49:C$76,3)-_xlfn.QUARTILE.INC(C$49:C$76,2)</f>
        <v>51.25</v>
      </c>
      <c r="D45">
        <f t="shared" si="6"/>
        <v>6</v>
      </c>
      <c r="E45">
        <f t="shared" si="6"/>
        <v>23</v>
      </c>
      <c r="F45">
        <f t="shared" si="6"/>
        <v>28.5</v>
      </c>
      <c r="G45">
        <f t="shared" si="6"/>
        <v>4.25</v>
      </c>
      <c r="I45">
        <f t="shared" si="6"/>
        <v>144.25</v>
      </c>
    </row>
    <row r="46" spans="1:9" x14ac:dyDescent="0.25">
      <c r="A46" t="s">
        <v>27</v>
      </c>
      <c r="B46">
        <f>_xlfn.QUARTILE.INC(B$49:B$76,4)-_xlfn.QUARTILE.INC(B$49:B$76,3)</f>
        <v>17.25</v>
      </c>
      <c r="C46">
        <f t="shared" ref="C46:I46" si="7">_xlfn.QUARTILE.INC(C$49:C$76,4)-_xlfn.QUARTILE.INC(C$49:C$76,3)</f>
        <v>158.25</v>
      </c>
      <c r="D46">
        <f t="shared" si="7"/>
        <v>34</v>
      </c>
      <c r="E46">
        <f t="shared" si="7"/>
        <v>43</v>
      </c>
      <c r="F46">
        <f t="shared" si="7"/>
        <v>82.5</v>
      </c>
      <c r="G46">
        <f t="shared" si="7"/>
        <v>12.75</v>
      </c>
      <c r="I46">
        <f t="shared" si="7"/>
        <v>202.25</v>
      </c>
    </row>
    <row r="48" spans="1:9" x14ac:dyDescent="0.25">
      <c r="A48" t="s">
        <v>0</v>
      </c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I48" t="s">
        <v>20</v>
      </c>
    </row>
    <row r="49" spans="1:9" x14ac:dyDescent="0.25">
      <c r="A49">
        <v>0</v>
      </c>
      <c r="B49">
        <v>45</v>
      </c>
      <c r="C49">
        <v>62</v>
      </c>
      <c r="D49">
        <v>4</v>
      </c>
      <c r="E49">
        <v>22</v>
      </c>
      <c r="F49">
        <v>25</v>
      </c>
      <c r="G49">
        <v>4</v>
      </c>
      <c r="I49">
        <f>SUM(B49:G49)</f>
        <v>162</v>
      </c>
    </row>
    <row r="50" spans="1:9" x14ac:dyDescent="0.25">
      <c r="A50">
        <v>10</v>
      </c>
      <c r="B50">
        <v>34</v>
      </c>
      <c r="C50">
        <v>116</v>
      </c>
      <c r="D50">
        <v>24</v>
      </c>
      <c r="E50">
        <v>49</v>
      </c>
      <c r="F50">
        <v>63</v>
      </c>
      <c r="G50">
        <v>10</v>
      </c>
      <c r="I50">
        <f t="shared" ref="I50:I79" si="8">SUM(B50:G50)</f>
        <v>296</v>
      </c>
    </row>
    <row r="51" spans="1:9" x14ac:dyDescent="0.25">
      <c r="A51">
        <v>20</v>
      </c>
      <c r="B51">
        <v>53</v>
      </c>
      <c r="C51">
        <v>133</v>
      </c>
      <c r="D51">
        <v>21</v>
      </c>
      <c r="E51">
        <v>122</v>
      </c>
      <c r="F51">
        <v>17</v>
      </c>
      <c r="G51">
        <v>22</v>
      </c>
      <c r="I51">
        <f t="shared" si="8"/>
        <v>368</v>
      </c>
    </row>
    <row r="52" spans="1:9" x14ac:dyDescent="0.25">
      <c r="A52">
        <v>30</v>
      </c>
      <c r="B52">
        <v>43</v>
      </c>
      <c r="C52">
        <v>112</v>
      </c>
      <c r="D52">
        <v>9</v>
      </c>
      <c r="E52">
        <v>42</v>
      </c>
      <c r="F52">
        <v>42</v>
      </c>
      <c r="G52">
        <v>14</v>
      </c>
      <c r="I52">
        <f t="shared" si="8"/>
        <v>262</v>
      </c>
    </row>
    <row r="53" spans="1:9" x14ac:dyDescent="0.25">
      <c r="A53">
        <v>40</v>
      </c>
      <c r="B53">
        <v>44</v>
      </c>
      <c r="C53">
        <v>125</v>
      </c>
      <c r="D53">
        <v>18</v>
      </c>
      <c r="E53">
        <v>55</v>
      </c>
      <c r="F53">
        <v>50</v>
      </c>
      <c r="G53">
        <v>13</v>
      </c>
      <c r="I53">
        <f t="shared" si="8"/>
        <v>305</v>
      </c>
    </row>
    <row r="54" spans="1:9" x14ac:dyDescent="0.25">
      <c r="A54">
        <v>50</v>
      </c>
      <c r="B54">
        <v>55</v>
      </c>
      <c r="C54">
        <v>198</v>
      </c>
      <c r="D54">
        <v>33</v>
      </c>
      <c r="E54">
        <v>99</v>
      </c>
      <c r="F54">
        <v>158</v>
      </c>
      <c r="G54">
        <v>31</v>
      </c>
      <c r="I54">
        <f t="shared" si="8"/>
        <v>574</v>
      </c>
    </row>
    <row r="55" spans="1:9" x14ac:dyDescent="0.25">
      <c r="A55">
        <v>60</v>
      </c>
      <c r="B55">
        <v>45</v>
      </c>
      <c r="C55">
        <v>132</v>
      </c>
      <c r="D55">
        <v>22</v>
      </c>
      <c r="E55">
        <v>58</v>
      </c>
      <c r="F55">
        <v>52</v>
      </c>
      <c r="G55">
        <v>22</v>
      </c>
      <c r="I55">
        <f t="shared" si="8"/>
        <v>331</v>
      </c>
    </row>
    <row r="56" spans="1:9" x14ac:dyDescent="0.25">
      <c r="A56">
        <v>70</v>
      </c>
      <c r="B56">
        <v>38</v>
      </c>
      <c r="C56">
        <v>83</v>
      </c>
      <c r="D56">
        <v>12</v>
      </c>
      <c r="E56">
        <v>51</v>
      </c>
      <c r="F56">
        <v>29</v>
      </c>
      <c r="G56">
        <v>11</v>
      </c>
      <c r="I56">
        <f t="shared" si="8"/>
        <v>224</v>
      </c>
    </row>
    <row r="57" spans="1:9" x14ac:dyDescent="0.25">
      <c r="A57">
        <v>80</v>
      </c>
      <c r="B57">
        <v>67</v>
      </c>
      <c r="C57">
        <v>186</v>
      </c>
      <c r="D57">
        <v>23</v>
      </c>
      <c r="E57">
        <v>79</v>
      </c>
      <c r="F57">
        <v>117</v>
      </c>
      <c r="G57">
        <v>14</v>
      </c>
      <c r="I57">
        <f t="shared" si="8"/>
        <v>486</v>
      </c>
    </row>
    <row r="58" spans="1:9" x14ac:dyDescent="0.25">
      <c r="A58">
        <v>90</v>
      </c>
      <c r="B58">
        <v>46</v>
      </c>
      <c r="C58">
        <v>154</v>
      </c>
      <c r="D58">
        <v>57</v>
      </c>
      <c r="E58">
        <v>109</v>
      </c>
      <c r="F58">
        <v>116</v>
      </c>
      <c r="G58">
        <v>19</v>
      </c>
      <c r="I58">
        <f t="shared" si="8"/>
        <v>501</v>
      </c>
    </row>
    <row r="59" spans="1:9" x14ac:dyDescent="0.25">
      <c r="A59">
        <v>100</v>
      </c>
      <c r="B59">
        <v>43</v>
      </c>
      <c r="C59">
        <v>109</v>
      </c>
      <c r="D59">
        <v>16</v>
      </c>
      <c r="E59">
        <v>43</v>
      </c>
      <c r="F59">
        <v>40</v>
      </c>
      <c r="G59">
        <v>10</v>
      </c>
      <c r="I59">
        <f t="shared" si="8"/>
        <v>261</v>
      </c>
    </row>
    <row r="60" spans="1:9" x14ac:dyDescent="0.25">
      <c r="A60">
        <v>110</v>
      </c>
      <c r="B60">
        <v>35</v>
      </c>
      <c r="C60">
        <v>123</v>
      </c>
      <c r="D60">
        <v>7</v>
      </c>
      <c r="E60">
        <v>59</v>
      </c>
      <c r="F60">
        <v>40</v>
      </c>
      <c r="G60">
        <v>18</v>
      </c>
      <c r="I60">
        <f t="shared" si="8"/>
        <v>282</v>
      </c>
    </row>
    <row r="61" spans="1:9" x14ac:dyDescent="0.25">
      <c r="A61">
        <v>140</v>
      </c>
      <c r="B61">
        <v>34</v>
      </c>
      <c r="C61">
        <v>46</v>
      </c>
      <c r="D61">
        <v>6</v>
      </c>
      <c r="E61">
        <v>18</v>
      </c>
      <c r="F61">
        <v>17</v>
      </c>
      <c r="G61">
        <v>2</v>
      </c>
      <c r="I61">
        <f t="shared" si="8"/>
        <v>123</v>
      </c>
    </row>
    <row r="62" spans="1:9" x14ac:dyDescent="0.25">
      <c r="A62">
        <v>150</v>
      </c>
      <c r="B62">
        <v>36</v>
      </c>
      <c r="C62">
        <v>178</v>
      </c>
      <c r="D62">
        <v>18</v>
      </c>
      <c r="E62">
        <v>57</v>
      </c>
      <c r="F62">
        <v>60</v>
      </c>
      <c r="G62">
        <v>12</v>
      </c>
      <c r="I62">
        <f t="shared" si="8"/>
        <v>361</v>
      </c>
    </row>
    <row r="63" spans="1:9" x14ac:dyDescent="0.25">
      <c r="A63">
        <v>160</v>
      </c>
      <c r="B63">
        <v>68</v>
      </c>
      <c r="C63">
        <v>372</v>
      </c>
      <c r="D63">
        <v>29</v>
      </c>
      <c r="E63">
        <v>93</v>
      </c>
      <c r="F63">
        <v>100</v>
      </c>
      <c r="G63">
        <v>30</v>
      </c>
      <c r="I63">
        <f t="shared" si="8"/>
        <v>692</v>
      </c>
    </row>
    <row r="64" spans="1:9" x14ac:dyDescent="0.25">
      <c r="A64">
        <v>170</v>
      </c>
      <c r="B64">
        <v>41</v>
      </c>
      <c r="C64">
        <v>97</v>
      </c>
      <c r="D64">
        <v>5</v>
      </c>
      <c r="E64">
        <v>27</v>
      </c>
      <c r="F64">
        <v>26</v>
      </c>
      <c r="G64">
        <v>4</v>
      </c>
      <c r="I64">
        <f t="shared" si="8"/>
        <v>200</v>
      </c>
    </row>
    <row r="65" spans="1:9" x14ac:dyDescent="0.25">
      <c r="A65">
        <v>180</v>
      </c>
      <c r="B65">
        <v>47</v>
      </c>
      <c r="C65">
        <v>245</v>
      </c>
      <c r="D65">
        <v>13</v>
      </c>
      <c r="E65">
        <v>63</v>
      </c>
      <c r="F65">
        <v>58</v>
      </c>
      <c r="G65">
        <v>11</v>
      </c>
      <c r="I65">
        <f t="shared" si="8"/>
        <v>437</v>
      </c>
    </row>
    <row r="66" spans="1:9" x14ac:dyDescent="0.25">
      <c r="A66">
        <v>190</v>
      </c>
      <c r="B66">
        <v>44</v>
      </c>
      <c r="C66">
        <v>237</v>
      </c>
      <c r="D66">
        <v>15</v>
      </c>
      <c r="E66">
        <v>59</v>
      </c>
      <c r="F66">
        <v>58</v>
      </c>
      <c r="G66">
        <v>16</v>
      </c>
      <c r="I66">
        <f t="shared" si="8"/>
        <v>429</v>
      </c>
    </row>
    <row r="67" spans="1:9" x14ac:dyDescent="0.25">
      <c r="A67">
        <v>200</v>
      </c>
      <c r="B67">
        <v>40</v>
      </c>
      <c r="C67">
        <v>99</v>
      </c>
      <c r="D67">
        <v>11</v>
      </c>
      <c r="E67">
        <v>24</v>
      </c>
      <c r="F67">
        <v>24</v>
      </c>
      <c r="G67">
        <v>6</v>
      </c>
      <c r="I67">
        <f t="shared" si="8"/>
        <v>204</v>
      </c>
    </row>
    <row r="68" spans="1:9" x14ac:dyDescent="0.25">
      <c r="A68">
        <v>210</v>
      </c>
      <c r="B68">
        <v>50</v>
      </c>
      <c r="C68">
        <v>313</v>
      </c>
      <c r="D68">
        <v>19</v>
      </c>
      <c r="E68">
        <v>79</v>
      </c>
      <c r="F68">
        <v>75</v>
      </c>
      <c r="G68">
        <v>13</v>
      </c>
      <c r="I68">
        <f t="shared" si="8"/>
        <v>549</v>
      </c>
    </row>
    <row r="69" spans="1:9" x14ac:dyDescent="0.25">
      <c r="A69">
        <v>230</v>
      </c>
      <c r="B69">
        <v>61</v>
      </c>
      <c r="C69">
        <v>169</v>
      </c>
      <c r="D69">
        <v>14</v>
      </c>
      <c r="E69">
        <v>49</v>
      </c>
      <c r="F69">
        <v>44</v>
      </c>
      <c r="G69">
        <v>13</v>
      </c>
      <c r="I69">
        <f t="shared" si="8"/>
        <v>350</v>
      </c>
    </row>
    <row r="70" spans="1:9" x14ac:dyDescent="0.25">
      <c r="A70">
        <v>240</v>
      </c>
      <c r="B70">
        <v>59</v>
      </c>
      <c r="C70">
        <v>271</v>
      </c>
      <c r="D70">
        <v>35</v>
      </c>
      <c r="E70">
        <v>79</v>
      </c>
      <c r="F70">
        <v>78</v>
      </c>
      <c r="G70">
        <v>27</v>
      </c>
      <c r="I70">
        <f t="shared" si="8"/>
        <v>549</v>
      </c>
    </row>
    <row r="71" spans="1:9" x14ac:dyDescent="0.25">
      <c r="A71">
        <v>250</v>
      </c>
      <c r="B71">
        <v>47</v>
      </c>
      <c r="C71">
        <v>206</v>
      </c>
      <c r="D71">
        <v>25</v>
      </c>
      <c r="E71">
        <v>42</v>
      </c>
      <c r="F71">
        <v>39</v>
      </c>
      <c r="G71">
        <v>16</v>
      </c>
      <c r="I71">
        <f t="shared" si="8"/>
        <v>375</v>
      </c>
    </row>
    <row r="72" spans="1:9" x14ac:dyDescent="0.25">
      <c r="A72">
        <v>260</v>
      </c>
      <c r="B72">
        <v>60</v>
      </c>
      <c r="C72">
        <v>306</v>
      </c>
      <c r="D72">
        <v>23</v>
      </c>
      <c r="E72">
        <v>81</v>
      </c>
      <c r="F72">
        <v>78</v>
      </c>
      <c r="G72">
        <v>17</v>
      </c>
      <c r="I72">
        <f t="shared" si="8"/>
        <v>565</v>
      </c>
    </row>
    <row r="73" spans="1:9" x14ac:dyDescent="0.25">
      <c r="A73">
        <v>270</v>
      </c>
      <c r="B73">
        <v>41</v>
      </c>
      <c r="C73">
        <v>282</v>
      </c>
      <c r="D73">
        <v>21</v>
      </c>
      <c r="E73">
        <v>76</v>
      </c>
      <c r="F73">
        <v>77</v>
      </c>
      <c r="G73">
        <v>17</v>
      </c>
      <c r="I73">
        <f t="shared" si="8"/>
        <v>514</v>
      </c>
    </row>
    <row r="74" spans="1:9" x14ac:dyDescent="0.25">
      <c r="A74">
        <v>280</v>
      </c>
      <c r="B74">
        <v>43</v>
      </c>
      <c r="C74">
        <v>185</v>
      </c>
      <c r="D74">
        <v>9</v>
      </c>
      <c r="E74">
        <v>47</v>
      </c>
      <c r="F74">
        <v>44</v>
      </c>
      <c r="G74">
        <v>13</v>
      </c>
      <c r="I74">
        <f t="shared" si="8"/>
        <v>341</v>
      </c>
    </row>
    <row r="75" spans="1:9" x14ac:dyDescent="0.25">
      <c r="A75">
        <v>290</v>
      </c>
      <c r="B75">
        <v>48</v>
      </c>
      <c r="C75">
        <v>159</v>
      </c>
      <c r="D75">
        <v>15</v>
      </c>
      <c r="E75">
        <v>30</v>
      </c>
      <c r="F75">
        <v>24</v>
      </c>
      <c r="G75">
        <v>19</v>
      </c>
      <c r="I75">
        <f t="shared" si="8"/>
        <v>295</v>
      </c>
    </row>
    <row r="76" spans="1:9" x14ac:dyDescent="0.25">
      <c r="A76">
        <v>300</v>
      </c>
      <c r="B76">
        <v>44</v>
      </c>
      <c r="C76">
        <v>166</v>
      </c>
      <c r="D76">
        <v>16</v>
      </c>
      <c r="E76">
        <v>50</v>
      </c>
      <c r="F76">
        <v>43</v>
      </c>
      <c r="G76">
        <v>15</v>
      </c>
      <c r="I76">
        <f t="shared" si="8"/>
        <v>334</v>
      </c>
    </row>
    <row r="77" spans="1:9" x14ac:dyDescent="0.25">
      <c r="I77">
        <f t="shared" si="8"/>
        <v>0</v>
      </c>
    </row>
    <row r="78" spans="1:9" x14ac:dyDescent="0.25">
      <c r="I78">
        <f t="shared" si="8"/>
        <v>0</v>
      </c>
    </row>
    <row r="79" spans="1:9" x14ac:dyDescent="0.25">
      <c r="I79">
        <f t="shared" si="8"/>
        <v>0</v>
      </c>
    </row>
  </sheetData>
  <conditionalFormatting sqref="A73:G76">
    <cfRule type="expression" dxfId="1" priority="2">
      <formula>MOD(ROW()-2,10)=0</formula>
    </cfRule>
  </conditionalFormatting>
  <conditionalFormatting sqref="A29:G31">
    <cfRule type="expression" dxfId="0" priority="1">
      <formula>MOD(ROW()-2,10)=0</formula>
    </cfRule>
  </conditionalFormatting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02"/>
  <sheetViews>
    <sheetView topLeftCell="A228" zoomScale="55" zoomScaleNormal="55" workbookViewId="0">
      <selection activeCell="O259" sqref="O259"/>
    </sheetView>
  </sheetViews>
  <sheetFormatPr baseColWidth="10" defaultRowHeight="15" x14ac:dyDescent="0.25"/>
  <cols>
    <col min="2" max="31" width="5.5703125" customWidth="1"/>
  </cols>
  <sheetData>
    <row r="1" spans="1:31" x14ac:dyDescent="0.25">
      <c r="A1" t="s">
        <v>101</v>
      </c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  <c r="N1" t="s">
        <v>83</v>
      </c>
      <c r="O1" t="s">
        <v>84</v>
      </c>
      <c r="P1" t="s">
        <v>85</v>
      </c>
      <c r="Q1" t="s">
        <v>86</v>
      </c>
      <c r="R1" t="s">
        <v>87</v>
      </c>
      <c r="S1" t="s">
        <v>88</v>
      </c>
      <c r="T1" t="s">
        <v>89</v>
      </c>
      <c r="U1" t="s">
        <v>90</v>
      </c>
      <c r="V1" t="s">
        <v>91</v>
      </c>
      <c r="W1" t="s">
        <v>92</v>
      </c>
      <c r="X1" t="s">
        <v>93</v>
      </c>
      <c r="Y1" t="s">
        <v>94</v>
      </c>
      <c r="Z1" t="s">
        <v>95</v>
      </c>
      <c r="AA1" t="s">
        <v>96</v>
      </c>
      <c r="AB1" t="s">
        <v>97</v>
      </c>
      <c r="AC1" t="s">
        <v>98</v>
      </c>
      <c r="AD1" t="s">
        <v>99</v>
      </c>
      <c r="AE1" t="s">
        <v>100</v>
      </c>
    </row>
    <row r="2" spans="1:31" x14ac:dyDescent="0.25">
      <c r="A2">
        <v>1</v>
      </c>
      <c r="B2">
        <v>192</v>
      </c>
      <c r="C2">
        <v>181</v>
      </c>
      <c r="D2">
        <v>279</v>
      </c>
      <c r="E2">
        <v>375</v>
      </c>
      <c r="F2">
        <v>214</v>
      </c>
      <c r="G2">
        <v>269</v>
      </c>
      <c r="H2">
        <v>215</v>
      </c>
      <c r="I2">
        <v>234</v>
      </c>
      <c r="J2">
        <v>276</v>
      </c>
      <c r="K2">
        <v>221</v>
      </c>
      <c r="L2">
        <v>214</v>
      </c>
      <c r="M2">
        <v>264</v>
      </c>
      <c r="N2">
        <v>308</v>
      </c>
      <c r="O2">
        <v>192</v>
      </c>
      <c r="P2">
        <v>241</v>
      </c>
      <c r="Q2">
        <v>346</v>
      </c>
      <c r="R2">
        <v>282</v>
      </c>
      <c r="S2">
        <v>229</v>
      </c>
      <c r="T2">
        <v>229</v>
      </c>
      <c r="U2">
        <v>236</v>
      </c>
      <c r="V2">
        <v>351</v>
      </c>
      <c r="W2">
        <v>229</v>
      </c>
      <c r="X2">
        <v>343</v>
      </c>
      <c r="Y2">
        <v>238</v>
      </c>
      <c r="Z2">
        <v>240</v>
      </c>
      <c r="AA2">
        <v>297</v>
      </c>
      <c r="AB2">
        <v>209</v>
      </c>
      <c r="AC2">
        <v>271</v>
      </c>
      <c r="AD2">
        <v>263</v>
      </c>
      <c r="AE2">
        <v>202</v>
      </c>
    </row>
    <row r="3" spans="1:31" x14ac:dyDescent="0.25">
      <c r="A3">
        <v>2</v>
      </c>
      <c r="B3">
        <v>250</v>
      </c>
      <c r="C3">
        <v>352</v>
      </c>
      <c r="D3">
        <v>385</v>
      </c>
      <c r="E3">
        <v>312</v>
      </c>
      <c r="F3">
        <v>295</v>
      </c>
      <c r="G3">
        <v>341</v>
      </c>
      <c r="H3">
        <v>262</v>
      </c>
      <c r="I3">
        <v>309</v>
      </c>
      <c r="J3">
        <v>303</v>
      </c>
      <c r="K3">
        <v>287</v>
      </c>
      <c r="L3">
        <v>228</v>
      </c>
      <c r="M3">
        <v>303</v>
      </c>
      <c r="N3">
        <v>326</v>
      </c>
      <c r="O3">
        <v>297</v>
      </c>
      <c r="P3">
        <v>241</v>
      </c>
      <c r="Q3">
        <v>305</v>
      </c>
      <c r="R3">
        <v>391</v>
      </c>
      <c r="S3">
        <v>234</v>
      </c>
      <c r="T3">
        <v>315</v>
      </c>
      <c r="U3">
        <v>367</v>
      </c>
      <c r="V3">
        <v>315</v>
      </c>
      <c r="W3">
        <v>315</v>
      </c>
      <c r="X3">
        <v>456</v>
      </c>
      <c r="Y3">
        <v>280</v>
      </c>
      <c r="Z3">
        <v>184</v>
      </c>
      <c r="AA3">
        <v>394</v>
      </c>
      <c r="AB3">
        <v>304</v>
      </c>
      <c r="AC3">
        <v>308</v>
      </c>
      <c r="AD3">
        <v>273</v>
      </c>
      <c r="AE3">
        <v>304</v>
      </c>
    </row>
    <row r="4" spans="1:31" x14ac:dyDescent="0.25">
      <c r="A4">
        <v>3</v>
      </c>
      <c r="B4">
        <v>238</v>
      </c>
      <c r="C4">
        <v>315</v>
      </c>
      <c r="D4">
        <v>299</v>
      </c>
      <c r="E4">
        <v>275</v>
      </c>
      <c r="F4">
        <v>280</v>
      </c>
      <c r="G4">
        <v>302</v>
      </c>
      <c r="H4">
        <v>318</v>
      </c>
      <c r="I4">
        <v>361</v>
      </c>
      <c r="J4">
        <v>414</v>
      </c>
      <c r="K4">
        <v>342</v>
      </c>
      <c r="L4">
        <v>347</v>
      </c>
      <c r="M4">
        <v>214</v>
      </c>
      <c r="N4">
        <v>403</v>
      </c>
      <c r="O4">
        <v>298</v>
      </c>
      <c r="P4">
        <v>237</v>
      </c>
      <c r="Q4">
        <v>268</v>
      </c>
      <c r="R4">
        <v>340</v>
      </c>
      <c r="S4">
        <v>315</v>
      </c>
      <c r="T4">
        <v>281</v>
      </c>
      <c r="U4">
        <v>280</v>
      </c>
      <c r="V4">
        <v>239</v>
      </c>
      <c r="W4">
        <v>381</v>
      </c>
      <c r="X4">
        <v>326</v>
      </c>
      <c r="Y4">
        <v>276</v>
      </c>
      <c r="Z4">
        <v>321</v>
      </c>
      <c r="AA4">
        <v>368</v>
      </c>
      <c r="AB4">
        <v>368</v>
      </c>
      <c r="AC4">
        <v>306</v>
      </c>
      <c r="AD4">
        <v>372</v>
      </c>
      <c r="AE4">
        <v>269</v>
      </c>
    </row>
    <row r="5" spans="1:31" x14ac:dyDescent="0.25">
      <c r="A5">
        <v>4</v>
      </c>
      <c r="B5">
        <v>265</v>
      </c>
      <c r="C5">
        <v>247</v>
      </c>
      <c r="D5">
        <v>265</v>
      </c>
      <c r="E5">
        <v>378</v>
      </c>
      <c r="F5">
        <v>796</v>
      </c>
      <c r="G5">
        <v>257</v>
      </c>
      <c r="H5">
        <v>338</v>
      </c>
      <c r="I5">
        <v>281</v>
      </c>
      <c r="J5">
        <v>358</v>
      </c>
      <c r="K5">
        <v>305</v>
      </c>
      <c r="L5">
        <v>230</v>
      </c>
      <c r="M5">
        <v>261</v>
      </c>
      <c r="N5">
        <v>362</v>
      </c>
      <c r="O5">
        <v>298</v>
      </c>
      <c r="P5">
        <v>276</v>
      </c>
      <c r="Q5">
        <v>386</v>
      </c>
      <c r="R5">
        <v>257</v>
      </c>
      <c r="S5">
        <v>318</v>
      </c>
      <c r="T5">
        <v>412</v>
      </c>
      <c r="U5">
        <v>258</v>
      </c>
      <c r="V5">
        <v>248</v>
      </c>
      <c r="W5">
        <v>285</v>
      </c>
      <c r="X5">
        <v>216</v>
      </c>
      <c r="Y5">
        <v>313</v>
      </c>
      <c r="Z5">
        <v>338</v>
      </c>
      <c r="AA5">
        <v>505</v>
      </c>
      <c r="AB5">
        <v>279</v>
      </c>
      <c r="AC5">
        <v>248</v>
      </c>
      <c r="AD5">
        <v>322</v>
      </c>
      <c r="AE5">
        <v>227</v>
      </c>
    </row>
    <row r="6" spans="1:31" x14ac:dyDescent="0.25">
      <c r="A6">
        <v>5</v>
      </c>
      <c r="B6">
        <v>264</v>
      </c>
      <c r="C6">
        <v>381</v>
      </c>
      <c r="D6">
        <v>243</v>
      </c>
      <c r="E6">
        <v>411</v>
      </c>
      <c r="F6">
        <v>325</v>
      </c>
      <c r="G6">
        <v>401</v>
      </c>
      <c r="H6">
        <v>275</v>
      </c>
      <c r="I6">
        <v>373</v>
      </c>
      <c r="J6">
        <v>275</v>
      </c>
      <c r="K6">
        <v>584</v>
      </c>
      <c r="L6">
        <v>319</v>
      </c>
      <c r="M6">
        <v>445</v>
      </c>
      <c r="N6">
        <v>315</v>
      </c>
      <c r="O6">
        <v>454</v>
      </c>
      <c r="P6">
        <v>346</v>
      </c>
      <c r="Q6">
        <v>562</v>
      </c>
      <c r="R6">
        <v>732</v>
      </c>
      <c r="S6">
        <v>336</v>
      </c>
      <c r="T6">
        <v>473</v>
      </c>
      <c r="U6">
        <v>400</v>
      </c>
      <c r="V6">
        <v>408</v>
      </c>
      <c r="W6">
        <v>283</v>
      </c>
      <c r="X6">
        <v>847</v>
      </c>
      <c r="Y6">
        <v>185</v>
      </c>
      <c r="Z6">
        <v>242</v>
      </c>
      <c r="AA6">
        <v>368</v>
      </c>
      <c r="AB6">
        <v>598</v>
      </c>
      <c r="AC6">
        <v>326</v>
      </c>
      <c r="AD6">
        <v>237</v>
      </c>
      <c r="AE6">
        <v>211</v>
      </c>
    </row>
    <row r="7" spans="1:31" x14ac:dyDescent="0.25">
      <c r="A7">
        <v>6</v>
      </c>
      <c r="B7">
        <v>261</v>
      </c>
      <c r="C7">
        <v>196</v>
      </c>
      <c r="D7">
        <v>198</v>
      </c>
      <c r="E7">
        <v>272</v>
      </c>
      <c r="F7">
        <v>219</v>
      </c>
      <c r="G7">
        <v>235</v>
      </c>
      <c r="H7">
        <v>573</v>
      </c>
      <c r="I7">
        <v>275</v>
      </c>
      <c r="J7">
        <v>391</v>
      </c>
      <c r="K7">
        <v>367</v>
      </c>
      <c r="L7">
        <v>287</v>
      </c>
      <c r="M7">
        <v>198</v>
      </c>
      <c r="N7">
        <v>331</v>
      </c>
      <c r="O7">
        <v>216</v>
      </c>
      <c r="P7">
        <v>293</v>
      </c>
      <c r="Q7">
        <v>167</v>
      </c>
      <c r="R7">
        <v>226</v>
      </c>
      <c r="S7">
        <v>405</v>
      </c>
      <c r="T7">
        <v>470</v>
      </c>
      <c r="U7">
        <v>235</v>
      </c>
      <c r="V7">
        <v>366</v>
      </c>
      <c r="W7">
        <v>346</v>
      </c>
      <c r="X7">
        <v>407</v>
      </c>
      <c r="Y7">
        <v>431</v>
      </c>
      <c r="Z7">
        <v>364</v>
      </c>
      <c r="AA7">
        <v>604</v>
      </c>
      <c r="AB7">
        <v>237</v>
      </c>
      <c r="AC7">
        <v>502</v>
      </c>
      <c r="AD7">
        <v>424</v>
      </c>
      <c r="AE7">
        <v>195</v>
      </c>
    </row>
    <row r="8" spans="1:31" x14ac:dyDescent="0.25">
      <c r="A8">
        <v>7</v>
      </c>
      <c r="B8">
        <v>227</v>
      </c>
      <c r="C8">
        <v>186</v>
      </c>
      <c r="D8">
        <v>448</v>
      </c>
      <c r="E8">
        <v>487</v>
      </c>
      <c r="F8">
        <v>335</v>
      </c>
      <c r="G8">
        <v>475</v>
      </c>
      <c r="H8">
        <v>261</v>
      </c>
      <c r="I8">
        <v>287</v>
      </c>
      <c r="J8">
        <v>402</v>
      </c>
      <c r="K8">
        <v>473</v>
      </c>
      <c r="L8">
        <v>384</v>
      </c>
      <c r="M8">
        <v>341</v>
      </c>
      <c r="N8">
        <v>271</v>
      </c>
      <c r="O8">
        <v>145</v>
      </c>
      <c r="P8">
        <v>269</v>
      </c>
      <c r="Q8">
        <v>724</v>
      </c>
      <c r="R8">
        <v>251</v>
      </c>
      <c r="S8">
        <v>177</v>
      </c>
      <c r="T8">
        <v>361</v>
      </c>
      <c r="U8">
        <v>517</v>
      </c>
      <c r="V8">
        <v>151</v>
      </c>
      <c r="W8">
        <v>325</v>
      </c>
      <c r="X8">
        <v>494</v>
      </c>
      <c r="Y8">
        <v>284</v>
      </c>
      <c r="Z8">
        <v>652</v>
      </c>
      <c r="AA8">
        <v>440</v>
      </c>
      <c r="AB8">
        <v>244</v>
      </c>
      <c r="AC8">
        <v>710</v>
      </c>
      <c r="AD8">
        <v>670</v>
      </c>
      <c r="AE8">
        <v>282</v>
      </c>
    </row>
    <row r="9" spans="1:31" x14ac:dyDescent="0.25">
      <c r="A9">
        <v>8</v>
      </c>
      <c r="B9">
        <v>605</v>
      </c>
      <c r="C9">
        <v>239</v>
      </c>
      <c r="D9">
        <v>207</v>
      </c>
      <c r="E9">
        <v>304</v>
      </c>
      <c r="F9">
        <v>220</v>
      </c>
      <c r="G9">
        <v>245</v>
      </c>
      <c r="H9">
        <v>513</v>
      </c>
      <c r="I9">
        <v>295</v>
      </c>
      <c r="J9">
        <v>369</v>
      </c>
      <c r="K9">
        <v>315</v>
      </c>
      <c r="L9">
        <v>316</v>
      </c>
      <c r="M9">
        <v>226</v>
      </c>
      <c r="N9">
        <v>280</v>
      </c>
      <c r="O9">
        <v>290</v>
      </c>
      <c r="P9">
        <v>306</v>
      </c>
      <c r="Q9">
        <v>262</v>
      </c>
      <c r="R9">
        <v>202</v>
      </c>
      <c r="S9">
        <v>250</v>
      </c>
      <c r="T9">
        <v>305</v>
      </c>
      <c r="U9">
        <v>257</v>
      </c>
      <c r="V9">
        <v>361</v>
      </c>
      <c r="W9">
        <v>491</v>
      </c>
      <c r="X9">
        <v>308</v>
      </c>
      <c r="Y9">
        <v>295</v>
      </c>
      <c r="Z9">
        <v>438</v>
      </c>
      <c r="AA9">
        <v>176</v>
      </c>
      <c r="AB9">
        <v>286</v>
      </c>
      <c r="AC9">
        <v>299</v>
      </c>
      <c r="AD9">
        <v>274</v>
      </c>
      <c r="AE9">
        <v>343</v>
      </c>
    </row>
    <row r="10" spans="1:31" x14ac:dyDescent="0.25">
      <c r="A10">
        <v>9</v>
      </c>
      <c r="B10">
        <v>377</v>
      </c>
      <c r="C10">
        <v>244</v>
      </c>
      <c r="D10">
        <v>250</v>
      </c>
      <c r="E10">
        <v>218</v>
      </c>
      <c r="F10">
        <v>289</v>
      </c>
      <c r="G10">
        <v>256</v>
      </c>
      <c r="H10">
        <v>235</v>
      </c>
      <c r="I10">
        <v>227</v>
      </c>
      <c r="J10">
        <v>390</v>
      </c>
      <c r="K10">
        <v>399</v>
      </c>
      <c r="L10">
        <v>292</v>
      </c>
      <c r="M10">
        <v>346</v>
      </c>
      <c r="N10">
        <v>334</v>
      </c>
      <c r="O10">
        <v>620</v>
      </c>
      <c r="P10">
        <v>294</v>
      </c>
      <c r="Q10">
        <v>440</v>
      </c>
      <c r="R10">
        <v>246</v>
      </c>
      <c r="S10">
        <v>530</v>
      </c>
      <c r="T10">
        <v>378</v>
      </c>
      <c r="U10">
        <v>259</v>
      </c>
      <c r="V10">
        <v>250</v>
      </c>
      <c r="W10">
        <v>297</v>
      </c>
      <c r="X10">
        <v>436</v>
      </c>
      <c r="Y10">
        <v>270</v>
      </c>
      <c r="Z10">
        <v>384</v>
      </c>
      <c r="AA10">
        <v>273</v>
      </c>
      <c r="AB10">
        <v>265</v>
      </c>
      <c r="AC10">
        <v>555</v>
      </c>
      <c r="AD10">
        <v>538</v>
      </c>
      <c r="AE10">
        <v>433</v>
      </c>
    </row>
    <row r="11" spans="1:31" x14ac:dyDescent="0.25">
      <c r="A11">
        <v>10</v>
      </c>
      <c r="B11">
        <v>402</v>
      </c>
      <c r="C11">
        <v>362</v>
      </c>
      <c r="D11">
        <v>340</v>
      </c>
      <c r="E11">
        <v>438</v>
      </c>
      <c r="F11">
        <v>150</v>
      </c>
      <c r="G11">
        <v>317</v>
      </c>
      <c r="H11">
        <v>274</v>
      </c>
      <c r="I11">
        <v>240</v>
      </c>
      <c r="J11">
        <v>336</v>
      </c>
      <c r="K11">
        <v>327</v>
      </c>
      <c r="L11">
        <v>240</v>
      </c>
      <c r="M11">
        <v>336</v>
      </c>
      <c r="N11">
        <v>396</v>
      </c>
      <c r="O11">
        <v>451</v>
      </c>
      <c r="P11">
        <v>310</v>
      </c>
      <c r="Q11">
        <v>339</v>
      </c>
      <c r="R11">
        <v>367</v>
      </c>
      <c r="S11">
        <v>391</v>
      </c>
      <c r="T11">
        <v>277</v>
      </c>
      <c r="U11">
        <v>265</v>
      </c>
      <c r="V11">
        <v>333</v>
      </c>
      <c r="W11">
        <v>339</v>
      </c>
      <c r="X11">
        <v>354</v>
      </c>
      <c r="Y11">
        <v>270</v>
      </c>
      <c r="Z11">
        <v>312</v>
      </c>
      <c r="AA11">
        <v>345</v>
      </c>
      <c r="AB11">
        <v>362</v>
      </c>
      <c r="AC11">
        <v>333</v>
      </c>
      <c r="AD11">
        <v>324</v>
      </c>
      <c r="AE11">
        <v>296</v>
      </c>
    </row>
    <row r="12" spans="1:31" x14ac:dyDescent="0.25">
      <c r="A12">
        <v>11</v>
      </c>
      <c r="B12">
        <v>259</v>
      </c>
      <c r="C12">
        <v>291</v>
      </c>
      <c r="D12">
        <v>357</v>
      </c>
      <c r="E12">
        <v>364</v>
      </c>
      <c r="F12">
        <v>312</v>
      </c>
      <c r="G12">
        <v>197</v>
      </c>
      <c r="H12">
        <v>362</v>
      </c>
      <c r="I12">
        <v>107</v>
      </c>
      <c r="J12">
        <v>314</v>
      </c>
      <c r="K12">
        <v>331</v>
      </c>
      <c r="L12">
        <v>269</v>
      </c>
      <c r="M12">
        <v>322</v>
      </c>
      <c r="N12">
        <v>347</v>
      </c>
      <c r="O12">
        <v>387</v>
      </c>
      <c r="P12">
        <v>231</v>
      </c>
      <c r="Q12">
        <v>402</v>
      </c>
      <c r="R12">
        <v>233</v>
      </c>
      <c r="S12">
        <v>371</v>
      </c>
      <c r="T12">
        <v>329</v>
      </c>
      <c r="U12">
        <v>337</v>
      </c>
      <c r="V12">
        <v>379</v>
      </c>
      <c r="W12">
        <v>265</v>
      </c>
      <c r="X12">
        <v>326</v>
      </c>
      <c r="Y12">
        <v>279</v>
      </c>
      <c r="Z12">
        <v>301</v>
      </c>
      <c r="AA12">
        <v>327</v>
      </c>
      <c r="AB12">
        <v>307</v>
      </c>
      <c r="AC12">
        <v>282</v>
      </c>
      <c r="AD12">
        <v>464</v>
      </c>
      <c r="AE12">
        <v>329</v>
      </c>
    </row>
    <row r="13" spans="1:31" x14ac:dyDescent="0.25">
      <c r="A13">
        <v>12</v>
      </c>
      <c r="B13">
        <v>247</v>
      </c>
      <c r="C13">
        <v>526</v>
      </c>
      <c r="D13">
        <v>388</v>
      </c>
      <c r="E13">
        <v>303</v>
      </c>
      <c r="F13">
        <v>536</v>
      </c>
      <c r="G13">
        <v>241</v>
      </c>
      <c r="H13">
        <v>296</v>
      </c>
      <c r="I13">
        <v>424</v>
      </c>
      <c r="J13">
        <v>203</v>
      </c>
      <c r="K13">
        <v>427</v>
      </c>
      <c r="L13">
        <v>285</v>
      </c>
      <c r="M13">
        <v>313</v>
      </c>
      <c r="N13">
        <v>277</v>
      </c>
      <c r="O13">
        <v>307</v>
      </c>
      <c r="P13">
        <v>250</v>
      </c>
      <c r="Q13">
        <v>503</v>
      </c>
      <c r="R13">
        <v>271</v>
      </c>
      <c r="S13">
        <v>368</v>
      </c>
      <c r="T13">
        <v>285</v>
      </c>
      <c r="U13">
        <v>256</v>
      </c>
      <c r="V13">
        <v>236</v>
      </c>
      <c r="W13">
        <v>321</v>
      </c>
      <c r="X13">
        <v>259</v>
      </c>
      <c r="Y13">
        <v>267</v>
      </c>
      <c r="Z13">
        <v>306</v>
      </c>
      <c r="AA13">
        <v>265</v>
      </c>
      <c r="AB13">
        <v>409</v>
      </c>
      <c r="AC13">
        <v>330</v>
      </c>
      <c r="AD13">
        <v>288</v>
      </c>
      <c r="AE13">
        <v>386</v>
      </c>
    </row>
    <row r="14" spans="1:31" x14ac:dyDescent="0.25">
      <c r="A14">
        <v>13</v>
      </c>
      <c r="B14">
        <v>397</v>
      </c>
      <c r="C14">
        <v>177</v>
      </c>
      <c r="D14">
        <v>316</v>
      </c>
      <c r="E14">
        <v>443</v>
      </c>
      <c r="F14">
        <v>261</v>
      </c>
      <c r="G14">
        <v>392</v>
      </c>
      <c r="H14">
        <v>459</v>
      </c>
      <c r="I14">
        <v>343</v>
      </c>
      <c r="J14">
        <v>197</v>
      </c>
      <c r="K14">
        <v>266</v>
      </c>
      <c r="L14">
        <v>323</v>
      </c>
      <c r="M14">
        <v>295</v>
      </c>
      <c r="N14">
        <v>380</v>
      </c>
      <c r="O14">
        <v>402</v>
      </c>
      <c r="P14">
        <v>466</v>
      </c>
      <c r="Q14">
        <v>291</v>
      </c>
      <c r="R14">
        <v>280</v>
      </c>
      <c r="S14">
        <v>427</v>
      </c>
      <c r="T14">
        <v>343</v>
      </c>
      <c r="U14">
        <v>452</v>
      </c>
      <c r="V14">
        <v>269</v>
      </c>
      <c r="W14">
        <v>456</v>
      </c>
      <c r="X14">
        <v>284</v>
      </c>
      <c r="Y14">
        <v>422</v>
      </c>
      <c r="Z14">
        <v>251</v>
      </c>
      <c r="AA14">
        <v>338</v>
      </c>
      <c r="AB14">
        <v>284</v>
      </c>
      <c r="AC14">
        <v>329</v>
      </c>
      <c r="AD14">
        <v>252</v>
      </c>
      <c r="AE14">
        <v>479</v>
      </c>
    </row>
    <row r="15" spans="1:31" x14ac:dyDescent="0.25">
      <c r="A15">
        <v>14</v>
      </c>
      <c r="B15">
        <v>323</v>
      </c>
      <c r="C15">
        <v>364</v>
      </c>
      <c r="D15">
        <v>310</v>
      </c>
      <c r="E15">
        <v>585</v>
      </c>
      <c r="F15">
        <v>344</v>
      </c>
      <c r="G15">
        <v>300</v>
      </c>
      <c r="H15">
        <v>559</v>
      </c>
      <c r="I15">
        <v>350</v>
      </c>
      <c r="J15">
        <v>348</v>
      </c>
      <c r="K15">
        <v>284</v>
      </c>
      <c r="L15">
        <v>354</v>
      </c>
      <c r="M15">
        <v>514</v>
      </c>
      <c r="N15">
        <v>261</v>
      </c>
      <c r="O15">
        <v>254</v>
      </c>
      <c r="P15">
        <v>343</v>
      </c>
      <c r="Q15">
        <v>213</v>
      </c>
      <c r="R15">
        <v>292</v>
      </c>
      <c r="S15">
        <v>357</v>
      </c>
      <c r="T15">
        <v>389</v>
      </c>
      <c r="U15">
        <v>205</v>
      </c>
      <c r="V15">
        <v>321</v>
      </c>
      <c r="W15">
        <v>466</v>
      </c>
      <c r="X15">
        <v>289</v>
      </c>
      <c r="Y15">
        <v>266</v>
      </c>
      <c r="Z15">
        <v>334</v>
      </c>
      <c r="AA15">
        <v>239</v>
      </c>
      <c r="AB15">
        <v>455</v>
      </c>
      <c r="AC15">
        <v>459</v>
      </c>
      <c r="AD15">
        <v>447</v>
      </c>
      <c r="AE15">
        <v>424</v>
      </c>
    </row>
    <row r="16" spans="1:31" x14ac:dyDescent="0.25">
      <c r="A16">
        <v>15</v>
      </c>
      <c r="B16">
        <v>244</v>
      </c>
      <c r="C16">
        <v>228</v>
      </c>
      <c r="D16">
        <v>324</v>
      </c>
      <c r="E16">
        <v>290</v>
      </c>
      <c r="F16">
        <v>591</v>
      </c>
      <c r="G16">
        <v>293</v>
      </c>
      <c r="H16">
        <v>329</v>
      </c>
      <c r="I16">
        <v>507</v>
      </c>
      <c r="J16">
        <v>412</v>
      </c>
      <c r="K16">
        <v>450</v>
      </c>
      <c r="L16">
        <v>268</v>
      </c>
      <c r="M16">
        <v>423</v>
      </c>
      <c r="N16">
        <v>358</v>
      </c>
      <c r="O16">
        <v>472</v>
      </c>
      <c r="P16">
        <v>325</v>
      </c>
      <c r="Q16">
        <v>200</v>
      </c>
      <c r="R16">
        <v>311</v>
      </c>
      <c r="S16">
        <v>436</v>
      </c>
      <c r="T16">
        <v>297</v>
      </c>
      <c r="U16">
        <v>274</v>
      </c>
      <c r="V16">
        <v>362</v>
      </c>
      <c r="W16">
        <v>270</v>
      </c>
      <c r="X16">
        <v>267</v>
      </c>
      <c r="Y16">
        <v>406</v>
      </c>
      <c r="Z16">
        <v>635</v>
      </c>
      <c r="AA16">
        <v>395</v>
      </c>
      <c r="AB16">
        <v>296</v>
      </c>
      <c r="AC16">
        <v>335</v>
      </c>
      <c r="AD16">
        <v>455</v>
      </c>
      <c r="AE16">
        <v>252</v>
      </c>
    </row>
    <row r="17" spans="1:31" x14ac:dyDescent="0.25">
      <c r="A17">
        <v>16</v>
      </c>
      <c r="B17">
        <v>425</v>
      </c>
      <c r="C17">
        <v>253</v>
      </c>
      <c r="D17">
        <v>300</v>
      </c>
      <c r="E17">
        <v>321</v>
      </c>
      <c r="F17">
        <v>235</v>
      </c>
      <c r="G17">
        <v>503</v>
      </c>
      <c r="H17">
        <v>380</v>
      </c>
      <c r="I17">
        <v>399</v>
      </c>
      <c r="J17">
        <v>243</v>
      </c>
      <c r="K17">
        <v>262</v>
      </c>
      <c r="L17">
        <v>274</v>
      </c>
      <c r="M17">
        <v>253</v>
      </c>
      <c r="N17">
        <v>387</v>
      </c>
      <c r="O17">
        <v>291</v>
      </c>
      <c r="P17">
        <v>248</v>
      </c>
      <c r="Q17">
        <v>387</v>
      </c>
      <c r="R17">
        <v>357</v>
      </c>
      <c r="S17">
        <v>302</v>
      </c>
      <c r="T17">
        <v>285</v>
      </c>
      <c r="U17">
        <v>273</v>
      </c>
      <c r="V17">
        <v>256</v>
      </c>
      <c r="W17">
        <v>515</v>
      </c>
      <c r="X17">
        <v>225</v>
      </c>
      <c r="Y17">
        <v>384</v>
      </c>
      <c r="Z17">
        <v>359</v>
      </c>
      <c r="AA17">
        <v>267</v>
      </c>
      <c r="AB17">
        <v>317</v>
      </c>
      <c r="AC17">
        <v>370</v>
      </c>
      <c r="AD17">
        <v>399</v>
      </c>
      <c r="AE17">
        <v>332</v>
      </c>
    </row>
    <row r="18" spans="1:31" x14ac:dyDescent="0.25">
      <c r="A18">
        <v>17</v>
      </c>
      <c r="B18">
        <v>266</v>
      </c>
      <c r="C18">
        <v>482</v>
      </c>
      <c r="D18">
        <v>321</v>
      </c>
      <c r="E18">
        <v>333</v>
      </c>
      <c r="F18">
        <v>310</v>
      </c>
      <c r="G18">
        <v>311</v>
      </c>
      <c r="H18">
        <v>347</v>
      </c>
      <c r="I18">
        <v>294</v>
      </c>
      <c r="J18">
        <v>327</v>
      </c>
      <c r="K18">
        <v>516</v>
      </c>
      <c r="L18">
        <v>346</v>
      </c>
      <c r="M18">
        <v>336</v>
      </c>
      <c r="N18">
        <v>269</v>
      </c>
      <c r="O18">
        <v>393</v>
      </c>
      <c r="P18">
        <v>376</v>
      </c>
      <c r="Q18">
        <v>322</v>
      </c>
      <c r="R18">
        <v>331</v>
      </c>
      <c r="S18">
        <v>411</v>
      </c>
      <c r="T18">
        <v>240</v>
      </c>
      <c r="U18">
        <v>384</v>
      </c>
      <c r="V18">
        <v>208</v>
      </c>
      <c r="W18">
        <v>271</v>
      </c>
      <c r="X18">
        <v>254</v>
      </c>
      <c r="Y18">
        <v>335</v>
      </c>
      <c r="Z18">
        <v>311</v>
      </c>
      <c r="AA18">
        <v>270</v>
      </c>
      <c r="AB18">
        <v>337</v>
      </c>
      <c r="AC18">
        <v>291</v>
      </c>
      <c r="AD18">
        <v>284</v>
      </c>
      <c r="AE18">
        <v>352</v>
      </c>
    </row>
    <row r="19" spans="1:31" x14ac:dyDescent="0.25">
      <c r="A19">
        <v>18</v>
      </c>
      <c r="B19">
        <v>310</v>
      </c>
      <c r="C19">
        <v>405</v>
      </c>
      <c r="D19">
        <v>419</v>
      </c>
      <c r="E19">
        <v>342</v>
      </c>
      <c r="F19">
        <v>326</v>
      </c>
      <c r="G19">
        <v>386</v>
      </c>
      <c r="H19">
        <v>296</v>
      </c>
      <c r="I19">
        <v>387</v>
      </c>
      <c r="J19">
        <v>397</v>
      </c>
      <c r="K19">
        <v>387</v>
      </c>
      <c r="L19">
        <v>417</v>
      </c>
      <c r="M19">
        <v>361</v>
      </c>
      <c r="N19">
        <v>374</v>
      </c>
      <c r="O19">
        <v>382</v>
      </c>
      <c r="P19">
        <v>412</v>
      </c>
      <c r="Q19">
        <v>329</v>
      </c>
      <c r="R19">
        <v>384</v>
      </c>
      <c r="S19">
        <v>375</v>
      </c>
      <c r="T19">
        <v>335</v>
      </c>
      <c r="U19">
        <v>343</v>
      </c>
      <c r="V19">
        <v>355</v>
      </c>
      <c r="W19">
        <v>358</v>
      </c>
      <c r="X19">
        <v>354</v>
      </c>
      <c r="Y19">
        <v>414</v>
      </c>
      <c r="Z19">
        <v>346</v>
      </c>
      <c r="AA19">
        <v>298</v>
      </c>
      <c r="AB19">
        <v>303</v>
      </c>
      <c r="AC19">
        <v>420</v>
      </c>
      <c r="AD19">
        <v>391</v>
      </c>
      <c r="AE19">
        <v>399</v>
      </c>
    </row>
    <row r="20" spans="1:31" x14ac:dyDescent="0.25">
      <c r="A20">
        <v>19</v>
      </c>
      <c r="B20">
        <v>221</v>
      </c>
      <c r="C20">
        <v>304</v>
      </c>
      <c r="D20">
        <v>354</v>
      </c>
      <c r="E20">
        <v>432</v>
      </c>
      <c r="F20">
        <v>265</v>
      </c>
      <c r="G20">
        <v>254</v>
      </c>
      <c r="H20">
        <v>285</v>
      </c>
      <c r="I20">
        <v>234</v>
      </c>
      <c r="J20">
        <v>415</v>
      </c>
      <c r="K20">
        <v>278</v>
      </c>
      <c r="L20">
        <v>350</v>
      </c>
      <c r="M20">
        <v>209</v>
      </c>
      <c r="N20">
        <v>246</v>
      </c>
      <c r="O20">
        <v>317</v>
      </c>
      <c r="P20">
        <v>334</v>
      </c>
      <c r="Q20">
        <v>253</v>
      </c>
      <c r="R20">
        <v>381</v>
      </c>
      <c r="S20">
        <v>295</v>
      </c>
      <c r="T20">
        <v>302</v>
      </c>
      <c r="U20">
        <v>300</v>
      </c>
      <c r="V20">
        <v>296</v>
      </c>
      <c r="W20">
        <v>267</v>
      </c>
      <c r="X20">
        <v>383</v>
      </c>
      <c r="Y20">
        <v>345</v>
      </c>
      <c r="Z20">
        <v>380</v>
      </c>
      <c r="AA20">
        <v>251</v>
      </c>
      <c r="AB20">
        <v>448</v>
      </c>
      <c r="AC20">
        <v>208</v>
      </c>
      <c r="AD20">
        <v>301</v>
      </c>
      <c r="AE20">
        <v>332</v>
      </c>
    </row>
    <row r="21" spans="1:31" x14ac:dyDescent="0.25">
      <c r="A21">
        <v>20</v>
      </c>
      <c r="B21">
        <v>371</v>
      </c>
      <c r="C21">
        <v>371</v>
      </c>
      <c r="D21">
        <v>369</v>
      </c>
      <c r="E21">
        <v>372</v>
      </c>
      <c r="F21">
        <v>355</v>
      </c>
      <c r="G21">
        <v>365</v>
      </c>
      <c r="H21">
        <v>371</v>
      </c>
      <c r="I21">
        <v>366</v>
      </c>
      <c r="J21">
        <v>365</v>
      </c>
      <c r="K21">
        <v>366</v>
      </c>
      <c r="L21">
        <v>373</v>
      </c>
      <c r="M21">
        <v>315</v>
      </c>
      <c r="N21">
        <v>370</v>
      </c>
      <c r="O21">
        <v>369</v>
      </c>
      <c r="P21">
        <v>345</v>
      </c>
      <c r="Q21">
        <v>371</v>
      </c>
      <c r="R21">
        <v>369</v>
      </c>
      <c r="S21">
        <v>374</v>
      </c>
      <c r="T21">
        <v>355</v>
      </c>
      <c r="U21">
        <v>367</v>
      </c>
      <c r="V21">
        <v>369</v>
      </c>
      <c r="W21">
        <v>371</v>
      </c>
      <c r="X21">
        <v>367</v>
      </c>
      <c r="Y21">
        <v>364</v>
      </c>
      <c r="Z21">
        <v>368</v>
      </c>
      <c r="AA21">
        <v>368</v>
      </c>
      <c r="AB21">
        <v>369</v>
      </c>
      <c r="AC21">
        <v>379</v>
      </c>
      <c r="AD21">
        <v>370</v>
      </c>
      <c r="AE21">
        <v>368</v>
      </c>
    </row>
    <row r="22" spans="1:31" x14ac:dyDescent="0.25">
      <c r="A22">
        <v>21</v>
      </c>
      <c r="B22">
        <v>323</v>
      </c>
      <c r="C22">
        <v>351</v>
      </c>
      <c r="D22">
        <v>344</v>
      </c>
      <c r="E22">
        <v>349</v>
      </c>
      <c r="F22">
        <v>321</v>
      </c>
      <c r="G22">
        <v>374</v>
      </c>
      <c r="H22">
        <v>299</v>
      </c>
      <c r="I22">
        <v>367</v>
      </c>
      <c r="J22">
        <v>387</v>
      </c>
      <c r="K22">
        <v>369</v>
      </c>
      <c r="L22">
        <v>331</v>
      </c>
      <c r="M22">
        <v>228</v>
      </c>
      <c r="N22">
        <v>371</v>
      </c>
      <c r="O22">
        <v>391</v>
      </c>
      <c r="P22">
        <v>370</v>
      </c>
      <c r="Q22">
        <v>412</v>
      </c>
      <c r="R22">
        <v>372</v>
      </c>
      <c r="S22">
        <v>355</v>
      </c>
      <c r="T22">
        <v>314</v>
      </c>
      <c r="U22">
        <v>366</v>
      </c>
      <c r="V22">
        <v>365</v>
      </c>
      <c r="W22">
        <v>298</v>
      </c>
      <c r="X22">
        <v>315</v>
      </c>
      <c r="Y22">
        <v>428</v>
      </c>
      <c r="Z22">
        <v>349</v>
      </c>
      <c r="AA22">
        <v>346</v>
      </c>
      <c r="AB22">
        <v>370</v>
      </c>
      <c r="AC22">
        <v>369</v>
      </c>
      <c r="AD22">
        <v>371</v>
      </c>
      <c r="AE22">
        <v>355</v>
      </c>
    </row>
    <row r="23" spans="1:31" x14ac:dyDescent="0.25">
      <c r="A23">
        <v>22</v>
      </c>
      <c r="B23">
        <v>153</v>
      </c>
      <c r="C23">
        <v>299</v>
      </c>
      <c r="D23">
        <v>359</v>
      </c>
      <c r="E23">
        <v>400</v>
      </c>
      <c r="F23">
        <v>331</v>
      </c>
      <c r="G23">
        <v>406</v>
      </c>
      <c r="H23">
        <v>269</v>
      </c>
      <c r="I23">
        <v>325</v>
      </c>
      <c r="J23">
        <v>323</v>
      </c>
      <c r="K23">
        <v>356</v>
      </c>
      <c r="L23">
        <v>193</v>
      </c>
      <c r="M23">
        <v>378</v>
      </c>
      <c r="N23">
        <v>220</v>
      </c>
      <c r="O23">
        <v>304</v>
      </c>
      <c r="P23">
        <v>300</v>
      </c>
      <c r="Q23">
        <v>393</v>
      </c>
      <c r="R23">
        <v>372</v>
      </c>
      <c r="S23">
        <v>403</v>
      </c>
      <c r="T23">
        <v>333</v>
      </c>
      <c r="U23">
        <v>359</v>
      </c>
      <c r="V23">
        <v>232</v>
      </c>
      <c r="W23">
        <v>283</v>
      </c>
      <c r="X23">
        <v>185</v>
      </c>
      <c r="Y23">
        <v>264</v>
      </c>
      <c r="Z23">
        <v>338</v>
      </c>
      <c r="AA23">
        <v>388</v>
      </c>
      <c r="AB23">
        <v>228</v>
      </c>
      <c r="AC23">
        <v>356</v>
      </c>
      <c r="AD23">
        <v>276</v>
      </c>
      <c r="AE23">
        <v>335</v>
      </c>
    </row>
    <row r="24" spans="1:31" x14ac:dyDescent="0.25">
      <c r="A24">
        <v>23</v>
      </c>
      <c r="B24">
        <v>259</v>
      </c>
      <c r="C24">
        <v>363</v>
      </c>
      <c r="D24">
        <v>366</v>
      </c>
      <c r="E24">
        <v>376</v>
      </c>
      <c r="F24">
        <v>292</v>
      </c>
      <c r="G24">
        <v>262</v>
      </c>
      <c r="H24">
        <v>368</v>
      </c>
      <c r="I24">
        <v>373</v>
      </c>
      <c r="J24">
        <v>353</v>
      </c>
      <c r="K24">
        <v>375</v>
      </c>
      <c r="L24">
        <v>274</v>
      </c>
      <c r="M24">
        <v>370</v>
      </c>
      <c r="N24">
        <v>363</v>
      </c>
      <c r="O24">
        <v>260</v>
      </c>
      <c r="P24">
        <v>262</v>
      </c>
      <c r="Q24">
        <v>373</v>
      </c>
      <c r="R24">
        <v>276</v>
      </c>
      <c r="S24">
        <v>350</v>
      </c>
      <c r="T24">
        <v>367</v>
      </c>
      <c r="U24">
        <v>330</v>
      </c>
      <c r="V24">
        <v>370</v>
      </c>
      <c r="W24">
        <v>298</v>
      </c>
      <c r="X24">
        <v>329</v>
      </c>
      <c r="Y24">
        <v>372</v>
      </c>
      <c r="Z24">
        <v>358</v>
      </c>
      <c r="AA24">
        <v>352</v>
      </c>
      <c r="AB24">
        <v>258</v>
      </c>
      <c r="AC24">
        <v>367</v>
      </c>
      <c r="AD24">
        <v>259</v>
      </c>
      <c r="AE24">
        <v>350</v>
      </c>
    </row>
    <row r="25" spans="1:31" x14ac:dyDescent="0.25">
      <c r="A25">
        <v>24</v>
      </c>
      <c r="B25">
        <v>337</v>
      </c>
      <c r="C25">
        <v>240</v>
      </c>
      <c r="D25">
        <v>259</v>
      </c>
      <c r="E25">
        <v>244</v>
      </c>
      <c r="F25">
        <v>220</v>
      </c>
      <c r="G25">
        <v>264</v>
      </c>
      <c r="H25">
        <v>202</v>
      </c>
      <c r="I25">
        <v>247</v>
      </c>
      <c r="J25">
        <v>235</v>
      </c>
      <c r="K25">
        <v>218</v>
      </c>
      <c r="L25">
        <v>271</v>
      </c>
      <c r="M25">
        <v>147</v>
      </c>
      <c r="N25">
        <v>251</v>
      </c>
      <c r="O25">
        <v>410</v>
      </c>
      <c r="P25">
        <v>352</v>
      </c>
      <c r="Q25">
        <v>464</v>
      </c>
      <c r="R25">
        <v>257</v>
      </c>
      <c r="S25">
        <v>318</v>
      </c>
      <c r="T25">
        <v>254</v>
      </c>
      <c r="U25">
        <v>410</v>
      </c>
      <c r="V25">
        <v>340</v>
      </c>
      <c r="W25">
        <v>223</v>
      </c>
      <c r="X25">
        <v>210</v>
      </c>
      <c r="Y25">
        <v>284</v>
      </c>
      <c r="Z25">
        <v>254</v>
      </c>
      <c r="AA25">
        <v>297</v>
      </c>
      <c r="AB25">
        <v>249</v>
      </c>
      <c r="AC25">
        <v>285</v>
      </c>
      <c r="AD25">
        <v>267</v>
      </c>
      <c r="AE25">
        <v>370</v>
      </c>
    </row>
    <row r="26" spans="1:31" x14ac:dyDescent="0.25">
      <c r="A26">
        <v>25</v>
      </c>
      <c r="B26">
        <v>423</v>
      </c>
      <c r="C26">
        <v>482</v>
      </c>
      <c r="D26">
        <v>354</v>
      </c>
      <c r="E26">
        <v>318</v>
      </c>
      <c r="F26">
        <v>502</v>
      </c>
      <c r="G26">
        <v>730</v>
      </c>
      <c r="H26">
        <v>530</v>
      </c>
      <c r="I26">
        <v>311</v>
      </c>
      <c r="J26">
        <v>310</v>
      </c>
      <c r="K26">
        <v>406</v>
      </c>
      <c r="L26">
        <v>323</v>
      </c>
      <c r="M26">
        <v>416</v>
      </c>
      <c r="N26">
        <v>591</v>
      </c>
      <c r="O26">
        <v>245</v>
      </c>
      <c r="P26">
        <v>348</v>
      </c>
      <c r="Q26">
        <v>376</v>
      </c>
      <c r="R26">
        <v>208</v>
      </c>
      <c r="S26">
        <v>400</v>
      </c>
      <c r="T26">
        <v>332</v>
      </c>
      <c r="U26">
        <v>248</v>
      </c>
      <c r="V26">
        <v>346</v>
      </c>
      <c r="W26">
        <v>422</v>
      </c>
      <c r="X26">
        <v>246</v>
      </c>
      <c r="Y26">
        <v>392</v>
      </c>
      <c r="Z26">
        <v>377</v>
      </c>
      <c r="AA26">
        <v>348</v>
      </c>
      <c r="AB26">
        <v>269</v>
      </c>
      <c r="AC26">
        <v>280</v>
      </c>
      <c r="AD26">
        <v>379</v>
      </c>
      <c r="AE26">
        <v>297</v>
      </c>
    </row>
    <row r="27" spans="1:31" x14ac:dyDescent="0.25">
      <c r="A27">
        <v>26</v>
      </c>
      <c r="B27">
        <v>307</v>
      </c>
      <c r="C27">
        <v>270</v>
      </c>
      <c r="D27">
        <v>293</v>
      </c>
      <c r="E27">
        <v>409</v>
      </c>
      <c r="F27">
        <v>198</v>
      </c>
      <c r="G27">
        <v>250</v>
      </c>
      <c r="H27">
        <v>234</v>
      </c>
      <c r="I27">
        <v>233</v>
      </c>
      <c r="J27">
        <v>275</v>
      </c>
      <c r="K27">
        <v>503</v>
      </c>
      <c r="L27">
        <v>202</v>
      </c>
      <c r="M27">
        <v>543</v>
      </c>
      <c r="N27">
        <v>342</v>
      </c>
      <c r="O27">
        <v>289</v>
      </c>
      <c r="P27">
        <v>260</v>
      </c>
      <c r="Q27">
        <v>238</v>
      </c>
      <c r="R27">
        <v>451</v>
      </c>
      <c r="S27">
        <v>553</v>
      </c>
      <c r="T27">
        <v>817</v>
      </c>
      <c r="U27">
        <v>299</v>
      </c>
      <c r="V27">
        <v>336</v>
      </c>
      <c r="W27">
        <v>350</v>
      </c>
      <c r="X27">
        <v>239</v>
      </c>
      <c r="Y27">
        <v>294</v>
      </c>
      <c r="Z27">
        <v>223</v>
      </c>
      <c r="AA27">
        <v>574</v>
      </c>
      <c r="AB27">
        <v>476</v>
      </c>
      <c r="AC27">
        <v>331</v>
      </c>
      <c r="AD27">
        <v>395</v>
      </c>
      <c r="AE27">
        <v>273</v>
      </c>
    </row>
    <row r="28" spans="1:31" x14ac:dyDescent="0.25">
      <c r="A28">
        <v>27</v>
      </c>
      <c r="B28">
        <v>358</v>
      </c>
      <c r="C28">
        <v>287</v>
      </c>
      <c r="D28">
        <v>334</v>
      </c>
      <c r="E28">
        <v>284</v>
      </c>
      <c r="F28">
        <v>394</v>
      </c>
      <c r="G28">
        <v>375</v>
      </c>
      <c r="H28">
        <v>332</v>
      </c>
      <c r="I28">
        <v>604</v>
      </c>
      <c r="J28">
        <v>362</v>
      </c>
      <c r="K28">
        <v>304</v>
      </c>
      <c r="L28">
        <v>313</v>
      </c>
      <c r="M28">
        <v>404</v>
      </c>
      <c r="N28">
        <v>291</v>
      </c>
      <c r="O28">
        <v>310</v>
      </c>
      <c r="P28">
        <v>342</v>
      </c>
      <c r="Q28">
        <v>316</v>
      </c>
      <c r="R28">
        <v>459</v>
      </c>
      <c r="S28">
        <v>360</v>
      </c>
      <c r="T28">
        <v>342</v>
      </c>
      <c r="U28">
        <v>461</v>
      </c>
      <c r="V28">
        <v>376</v>
      </c>
      <c r="W28">
        <v>347</v>
      </c>
      <c r="X28">
        <v>286</v>
      </c>
      <c r="Y28">
        <v>333</v>
      </c>
      <c r="Z28">
        <v>386</v>
      </c>
      <c r="AA28">
        <v>368</v>
      </c>
      <c r="AB28">
        <v>336</v>
      </c>
      <c r="AC28">
        <v>193</v>
      </c>
      <c r="AD28">
        <v>295</v>
      </c>
      <c r="AE28">
        <v>291</v>
      </c>
    </row>
    <row r="29" spans="1:31" x14ac:dyDescent="0.25">
      <c r="A29">
        <v>28</v>
      </c>
      <c r="B29">
        <v>259</v>
      </c>
      <c r="C29">
        <v>359</v>
      </c>
      <c r="D29">
        <v>173</v>
      </c>
      <c r="E29">
        <v>355</v>
      </c>
      <c r="F29">
        <v>271</v>
      </c>
      <c r="G29">
        <v>261</v>
      </c>
      <c r="H29">
        <v>304</v>
      </c>
      <c r="I29">
        <v>269</v>
      </c>
      <c r="J29">
        <v>413</v>
      </c>
      <c r="K29">
        <v>299</v>
      </c>
      <c r="L29">
        <v>359</v>
      </c>
      <c r="M29">
        <v>225</v>
      </c>
      <c r="N29">
        <v>287</v>
      </c>
      <c r="O29">
        <v>391</v>
      </c>
      <c r="P29">
        <v>313</v>
      </c>
      <c r="Q29">
        <v>312</v>
      </c>
      <c r="R29">
        <v>222</v>
      </c>
      <c r="S29">
        <v>218</v>
      </c>
      <c r="T29">
        <v>278</v>
      </c>
      <c r="U29">
        <v>209</v>
      </c>
      <c r="V29">
        <v>378</v>
      </c>
      <c r="W29">
        <v>297</v>
      </c>
      <c r="X29">
        <v>251</v>
      </c>
      <c r="Y29">
        <v>250</v>
      </c>
      <c r="Z29">
        <v>411</v>
      </c>
      <c r="AA29">
        <v>459</v>
      </c>
      <c r="AB29">
        <v>213</v>
      </c>
      <c r="AC29">
        <v>252</v>
      </c>
      <c r="AD29">
        <v>225</v>
      </c>
      <c r="AE29">
        <v>274</v>
      </c>
    </row>
    <row r="30" spans="1:31" x14ac:dyDescent="0.25">
      <c r="A30">
        <v>29</v>
      </c>
      <c r="B30">
        <v>355</v>
      </c>
      <c r="C30">
        <v>297</v>
      </c>
      <c r="D30">
        <v>246</v>
      </c>
      <c r="E30">
        <v>214</v>
      </c>
      <c r="F30">
        <v>332</v>
      </c>
      <c r="G30">
        <v>234</v>
      </c>
      <c r="H30">
        <v>256</v>
      </c>
      <c r="I30">
        <v>377</v>
      </c>
      <c r="J30">
        <v>310</v>
      </c>
      <c r="K30">
        <v>346</v>
      </c>
      <c r="L30">
        <v>253</v>
      </c>
      <c r="M30">
        <v>441</v>
      </c>
      <c r="N30">
        <v>426</v>
      </c>
      <c r="O30">
        <v>373</v>
      </c>
      <c r="P30">
        <v>356</v>
      </c>
      <c r="Q30">
        <v>306</v>
      </c>
      <c r="R30">
        <v>342</v>
      </c>
      <c r="S30">
        <v>451</v>
      </c>
      <c r="T30">
        <v>451</v>
      </c>
      <c r="U30">
        <v>377</v>
      </c>
      <c r="V30">
        <v>411</v>
      </c>
      <c r="W30">
        <v>306</v>
      </c>
      <c r="X30">
        <v>444</v>
      </c>
      <c r="Y30">
        <v>234</v>
      </c>
      <c r="Z30">
        <v>305</v>
      </c>
      <c r="AA30">
        <v>325</v>
      </c>
      <c r="AB30">
        <v>299</v>
      </c>
      <c r="AC30">
        <v>350</v>
      </c>
      <c r="AD30">
        <v>333</v>
      </c>
      <c r="AE30">
        <v>391</v>
      </c>
    </row>
    <row r="31" spans="1:31" x14ac:dyDescent="0.25">
      <c r="A31">
        <v>30</v>
      </c>
      <c r="B31">
        <v>305</v>
      </c>
      <c r="C31">
        <v>439</v>
      </c>
      <c r="D31">
        <v>389</v>
      </c>
      <c r="E31">
        <v>259</v>
      </c>
      <c r="F31">
        <v>453</v>
      </c>
      <c r="G31">
        <v>250</v>
      </c>
      <c r="H31">
        <v>702</v>
      </c>
      <c r="I31">
        <v>308</v>
      </c>
      <c r="J31">
        <v>294</v>
      </c>
      <c r="K31">
        <v>365</v>
      </c>
      <c r="L31">
        <v>533</v>
      </c>
      <c r="M31">
        <v>248</v>
      </c>
      <c r="N31">
        <v>332</v>
      </c>
      <c r="O31">
        <v>349</v>
      </c>
      <c r="P31">
        <v>291</v>
      </c>
      <c r="Q31">
        <v>362</v>
      </c>
      <c r="R31">
        <v>283</v>
      </c>
      <c r="S31">
        <v>378</v>
      </c>
      <c r="T31">
        <v>267</v>
      </c>
      <c r="U31">
        <v>241</v>
      </c>
      <c r="V31">
        <v>310</v>
      </c>
      <c r="W31">
        <v>223</v>
      </c>
      <c r="X31">
        <v>528</v>
      </c>
      <c r="Y31">
        <v>294</v>
      </c>
      <c r="Z31">
        <v>291</v>
      </c>
      <c r="AA31">
        <v>492</v>
      </c>
      <c r="AB31">
        <v>354</v>
      </c>
      <c r="AC31">
        <v>333</v>
      </c>
      <c r="AD31">
        <v>294</v>
      </c>
      <c r="AE31">
        <v>260</v>
      </c>
    </row>
    <row r="32" spans="1:31" x14ac:dyDescent="0.25">
      <c r="A32">
        <v>31</v>
      </c>
      <c r="B32">
        <v>386</v>
      </c>
      <c r="C32">
        <v>282</v>
      </c>
      <c r="D32">
        <v>268</v>
      </c>
      <c r="E32">
        <v>294</v>
      </c>
      <c r="F32">
        <v>435</v>
      </c>
      <c r="G32">
        <v>391</v>
      </c>
      <c r="H32">
        <v>336</v>
      </c>
      <c r="I32">
        <v>286</v>
      </c>
      <c r="J32">
        <v>394</v>
      </c>
      <c r="K32">
        <v>313</v>
      </c>
      <c r="L32">
        <v>306</v>
      </c>
      <c r="M32">
        <v>342</v>
      </c>
      <c r="N32">
        <v>307</v>
      </c>
      <c r="O32">
        <v>342</v>
      </c>
      <c r="P32">
        <v>330</v>
      </c>
      <c r="Q32">
        <v>289</v>
      </c>
      <c r="R32">
        <v>266</v>
      </c>
      <c r="S32">
        <v>324</v>
      </c>
      <c r="T32">
        <v>310</v>
      </c>
      <c r="U32">
        <v>359</v>
      </c>
      <c r="V32">
        <v>214</v>
      </c>
      <c r="W32">
        <v>319</v>
      </c>
      <c r="X32">
        <v>271</v>
      </c>
      <c r="Y32">
        <v>312</v>
      </c>
      <c r="Z32">
        <v>369</v>
      </c>
      <c r="AA32">
        <v>392</v>
      </c>
      <c r="AB32">
        <v>330</v>
      </c>
      <c r="AC32">
        <v>410</v>
      </c>
      <c r="AD32">
        <v>329</v>
      </c>
      <c r="AE32">
        <v>374</v>
      </c>
    </row>
    <row r="33" spans="1:31" x14ac:dyDescent="0.25">
      <c r="A33">
        <v>32</v>
      </c>
      <c r="B33">
        <v>318</v>
      </c>
      <c r="C33">
        <v>325</v>
      </c>
      <c r="D33">
        <v>314</v>
      </c>
      <c r="E33">
        <v>302</v>
      </c>
      <c r="F33">
        <v>288</v>
      </c>
      <c r="G33">
        <v>343</v>
      </c>
      <c r="H33">
        <v>372</v>
      </c>
      <c r="I33">
        <v>241</v>
      </c>
      <c r="J33">
        <v>353</v>
      </c>
      <c r="K33">
        <v>369</v>
      </c>
      <c r="L33">
        <v>272</v>
      </c>
      <c r="M33">
        <v>263</v>
      </c>
      <c r="N33">
        <v>320</v>
      </c>
      <c r="O33">
        <v>359</v>
      </c>
      <c r="P33">
        <v>275</v>
      </c>
      <c r="Q33">
        <v>258</v>
      </c>
      <c r="R33">
        <v>443</v>
      </c>
      <c r="S33">
        <v>288</v>
      </c>
      <c r="T33">
        <v>404</v>
      </c>
      <c r="U33">
        <v>277</v>
      </c>
      <c r="V33">
        <v>340</v>
      </c>
      <c r="W33">
        <v>278</v>
      </c>
      <c r="X33">
        <v>389</v>
      </c>
      <c r="Y33">
        <v>323</v>
      </c>
      <c r="Z33">
        <v>296</v>
      </c>
      <c r="AA33">
        <v>351</v>
      </c>
      <c r="AB33">
        <v>227</v>
      </c>
      <c r="AC33">
        <v>471</v>
      </c>
      <c r="AD33">
        <v>350</v>
      </c>
      <c r="AE33">
        <v>219</v>
      </c>
    </row>
    <row r="34" spans="1:31" x14ac:dyDescent="0.25">
      <c r="A34">
        <v>33</v>
      </c>
      <c r="B34">
        <v>335</v>
      </c>
      <c r="C34">
        <v>382</v>
      </c>
      <c r="D34">
        <v>287</v>
      </c>
      <c r="E34">
        <v>394</v>
      </c>
      <c r="F34">
        <v>295</v>
      </c>
      <c r="G34">
        <v>435</v>
      </c>
      <c r="H34">
        <v>255</v>
      </c>
      <c r="I34">
        <v>317</v>
      </c>
      <c r="J34">
        <v>345</v>
      </c>
      <c r="K34">
        <v>333</v>
      </c>
      <c r="L34">
        <v>328</v>
      </c>
      <c r="M34">
        <v>493</v>
      </c>
      <c r="N34">
        <v>393</v>
      </c>
      <c r="O34">
        <v>349</v>
      </c>
      <c r="P34">
        <v>389</v>
      </c>
      <c r="Q34">
        <v>665</v>
      </c>
      <c r="R34">
        <v>309</v>
      </c>
      <c r="S34">
        <v>432</v>
      </c>
      <c r="T34">
        <v>304</v>
      </c>
      <c r="U34">
        <v>455</v>
      </c>
      <c r="V34">
        <v>321</v>
      </c>
      <c r="W34">
        <v>484</v>
      </c>
      <c r="X34">
        <v>249</v>
      </c>
      <c r="Y34">
        <v>329</v>
      </c>
      <c r="Z34">
        <v>268</v>
      </c>
      <c r="AA34">
        <v>273</v>
      </c>
      <c r="AB34">
        <v>257</v>
      </c>
      <c r="AC34">
        <v>558</v>
      </c>
      <c r="AD34">
        <v>296</v>
      </c>
      <c r="AE34">
        <v>510</v>
      </c>
    </row>
    <row r="35" spans="1:31" x14ac:dyDescent="0.25">
      <c r="A35">
        <v>34</v>
      </c>
      <c r="B35">
        <v>406</v>
      </c>
      <c r="C35">
        <v>441</v>
      </c>
      <c r="D35">
        <v>444</v>
      </c>
      <c r="E35">
        <v>363</v>
      </c>
      <c r="F35">
        <v>257</v>
      </c>
      <c r="G35">
        <v>308</v>
      </c>
      <c r="H35">
        <v>382</v>
      </c>
      <c r="I35">
        <v>239</v>
      </c>
      <c r="J35">
        <v>314</v>
      </c>
      <c r="K35">
        <v>254</v>
      </c>
      <c r="L35">
        <v>263</v>
      </c>
      <c r="M35">
        <v>489</v>
      </c>
      <c r="N35">
        <v>299</v>
      </c>
      <c r="O35">
        <v>366</v>
      </c>
      <c r="P35">
        <v>390</v>
      </c>
      <c r="Q35">
        <v>191</v>
      </c>
      <c r="R35">
        <v>262</v>
      </c>
      <c r="S35">
        <v>235</v>
      </c>
      <c r="T35">
        <v>188</v>
      </c>
      <c r="U35">
        <v>418</v>
      </c>
      <c r="V35">
        <v>184</v>
      </c>
      <c r="W35">
        <v>293</v>
      </c>
      <c r="X35">
        <v>390</v>
      </c>
      <c r="Y35">
        <v>232</v>
      </c>
      <c r="Z35">
        <v>209</v>
      </c>
      <c r="AA35">
        <v>242</v>
      </c>
      <c r="AB35">
        <v>359</v>
      </c>
      <c r="AC35">
        <v>252</v>
      </c>
      <c r="AD35">
        <v>264</v>
      </c>
      <c r="AE35">
        <v>698</v>
      </c>
    </row>
    <row r="36" spans="1:31" x14ac:dyDescent="0.25">
      <c r="A36">
        <v>35</v>
      </c>
      <c r="B36">
        <v>272</v>
      </c>
      <c r="C36">
        <v>279</v>
      </c>
      <c r="D36">
        <v>298</v>
      </c>
      <c r="E36">
        <v>247</v>
      </c>
      <c r="F36">
        <v>241</v>
      </c>
      <c r="G36">
        <v>226</v>
      </c>
      <c r="H36">
        <v>288</v>
      </c>
      <c r="I36">
        <v>267</v>
      </c>
      <c r="J36">
        <v>284</v>
      </c>
      <c r="K36">
        <v>331</v>
      </c>
      <c r="L36">
        <v>192</v>
      </c>
      <c r="M36">
        <v>371</v>
      </c>
      <c r="N36">
        <v>402</v>
      </c>
      <c r="O36">
        <v>314</v>
      </c>
      <c r="P36">
        <v>251</v>
      </c>
      <c r="Q36">
        <v>276</v>
      </c>
      <c r="R36">
        <v>287</v>
      </c>
      <c r="S36">
        <v>292</v>
      </c>
      <c r="T36">
        <v>416</v>
      </c>
      <c r="U36">
        <v>262</v>
      </c>
      <c r="V36">
        <v>275</v>
      </c>
      <c r="W36">
        <v>229</v>
      </c>
      <c r="X36">
        <v>336</v>
      </c>
      <c r="Y36">
        <v>286</v>
      </c>
      <c r="Z36">
        <v>269</v>
      </c>
      <c r="AA36">
        <v>253</v>
      </c>
      <c r="AB36">
        <v>206</v>
      </c>
      <c r="AC36">
        <v>343</v>
      </c>
      <c r="AD36">
        <v>142</v>
      </c>
      <c r="AE36">
        <v>300</v>
      </c>
    </row>
    <row r="37" spans="1:31" x14ac:dyDescent="0.25">
      <c r="A37">
        <v>36</v>
      </c>
      <c r="B37">
        <v>315</v>
      </c>
      <c r="C37">
        <v>271</v>
      </c>
      <c r="D37">
        <v>265</v>
      </c>
      <c r="E37">
        <v>150</v>
      </c>
      <c r="F37">
        <v>330</v>
      </c>
      <c r="G37">
        <v>304</v>
      </c>
      <c r="H37">
        <v>196</v>
      </c>
      <c r="I37">
        <v>177</v>
      </c>
      <c r="J37">
        <v>380</v>
      </c>
      <c r="K37">
        <v>187</v>
      </c>
      <c r="L37">
        <v>190</v>
      </c>
      <c r="M37">
        <v>193</v>
      </c>
      <c r="N37">
        <v>351</v>
      </c>
      <c r="O37">
        <v>247</v>
      </c>
      <c r="P37">
        <v>293</v>
      </c>
      <c r="Q37">
        <v>313</v>
      </c>
      <c r="R37">
        <v>166</v>
      </c>
      <c r="S37">
        <v>295</v>
      </c>
      <c r="T37">
        <v>194</v>
      </c>
      <c r="U37">
        <v>268</v>
      </c>
      <c r="V37">
        <v>272</v>
      </c>
      <c r="W37">
        <v>222</v>
      </c>
      <c r="X37">
        <v>147</v>
      </c>
      <c r="Y37">
        <v>274</v>
      </c>
      <c r="Z37">
        <v>221</v>
      </c>
      <c r="AA37">
        <v>213</v>
      </c>
      <c r="AB37">
        <v>327</v>
      </c>
      <c r="AC37">
        <v>189</v>
      </c>
      <c r="AD37">
        <v>370</v>
      </c>
      <c r="AE37">
        <v>153</v>
      </c>
    </row>
    <row r="38" spans="1:31" x14ac:dyDescent="0.25">
      <c r="A38">
        <v>37</v>
      </c>
      <c r="B38">
        <v>277</v>
      </c>
      <c r="C38">
        <v>166</v>
      </c>
      <c r="D38">
        <v>222</v>
      </c>
      <c r="E38">
        <v>239</v>
      </c>
      <c r="F38">
        <v>206</v>
      </c>
      <c r="G38">
        <v>218</v>
      </c>
      <c r="H38">
        <v>290</v>
      </c>
      <c r="I38">
        <v>493</v>
      </c>
      <c r="J38">
        <v>285</v>
      </c>
      <c r="K38">
        <v>405</v>
      </c>
      <c r="L38">
        <v>265</v>
      </c>
      <c r="M38">
        <v>173</v>
      </c>
      <c r="N38">
        <v>109</v>
      </c>
      <c r="O38">
        <v>162</v>
      </c>
      <c r="P38">
        <v>175</v>
      </c>
      <c r="Q38">
        <v>190</v>
      </c>
      <c r="R38">
        <v>290</v>
      </c>
      <c r="S38">
        <v>300</v>
      </c>
      <c r="T38">
        <v>337</v>
      </c>
      <c r="U38">
        <v>283</v>
      </c>
      <c r="V38">
        <v>234</v>
      </c>
      <c r="W38">
        <v>253</v>
      </c>
      <c r="X38">
        <v>361</v>
      </c>
      <c r="Y38">
        <v>175</v>
      </c>
      <c r="Z38">
        <v>304</v>
      </c>
      <c r="AA38">
        <v>281</v>
      </c>
      <c r="AB38">
        <v>230</v>
      </c>
      <c r="AC38">
        <v>252</v>
      </c>
      <c r="AD38">
        <v>307</v>
      </c>
      <c r="AE38">
        <v>214</v>
      </c>
    </row>
    <row r="39" spans="1:31" x14ac:dyDescent="0.25">
      <c r="A39">
        <v>38</v>
      </c>
      <c r="B39">
        <v>324</v>
      </c>
      <c r="C39">
        <v>379</v>
      </c>
      <c r="D39">
        <v>307</v>
      </c>
      <c r="E39">
        <v>354</v>
      </c>
      <c r="F39">
        <v>448</v>
      </c>
      <c r="G39">
        <v>162</v>
      </c>
      <c r="H39">
        <v>277</v>
      </c>
      <c r="I39">
        <v>209</v>
      </c>
      <c r="J39">
        <v>380</v>
      </c>
      <c r="K39">
        <v>186</v>
      </c>
      <c r="L39">
        <v>306</v>
      </c>
      <c r="M39">
        <v>207</v>
      </c>
      <c r="N39">
        <v>199</v>
      </c>
      <c r="O39">
        <v>322</v>
      </c>
      <c r="P39">
        <v>351</v>
      </c>
      <c r="Q39">
        <v>308</v>
      </c>
      <c r="R39">
        <v>142</v>
      </c>
      <c r="S39">
        <v>247</v>
      </c>
      <c r="T39">
        <v>254</v>
      </c>
      <c r="U39">
        <v>232</v>
      </c>
      <c r="V39">
        <v>367</v>
      </c>
      <c r="W39">
        <v>301</v>
      </c>
      <c r="X39">
        <v>257</v>
      </c>
      <c r="Y39">
        <v>264</v>
      </c>
      <c r="Z39">
        <v>247</v>
      </c>
      <c r="AA39">
        <v>239</v>
      </c>
      <c r="AB39">
        <v>240</v>
      </c>
      <c r="AC39">
        <v>421</v>
      </c>
      <c r="AD39">
        <v>296</v>
      </c>
      <c r="AE39">
        <v>246</v>
      </c>
    </row>
    <row r="40" spans="1:31" x14ac:dyDescent="0.25">
      <c r="A40">
        <v>39</v>
      </c>
      <c r="B40">
        <v>483</v>
      </c>
      <c r="C40">
        <v>187</v>
      </c>
      <c r="D40">
        <v>186</v>
      </c>
      <c r="E40">
        <v>433</v>
      </c>
      <c r="F40">
        <v>253</v>
      </c>
      <c r="G40">
        <v>359</v>
      </c>
      <c r="H40">
        <v>246</v>
      </c>
      <c r="I40">
        <v>245</v>
      </c>
      <c r="J40">
        <v>276</v>
      </c>
      <c r="K40">
        <v>317</v>
      </c>
      <c r="L40">
        <v>257</v>
      </c>
      <c r="M40">
        <v>259</v>
      </c>
      <c r="N40">
        <v>216</v>
      </c>
      <c r="O40">
        <v>372</v>
      </c>
      <c r="P40">
        <v>242</v>
      </c>
      <c r="Q40">
        <v>386</v>
      </c>
      <c r="R40">
        <v>266</v>
      </c>
      <c r="S40">
        <v>228</v>
      </c>
      <c r="T40">
        <v>196</v>
      </c>
      <c r="U40">
        <v>289</v>
      </c>
      <c r="V40">
        <v>252</v>
      </c>
      <c r="W40">
        <v>341</v>
      </c>
      <c r="X40">
        <v>238</v>
      </c>
      <c r="Y40">
        <v>262</v>
      </c>
      <c r="Z40">
        <v>413</v>
      </c>
      <c r="AA40">
        <v>333</v>
      </c>
      <c r="AB40">
        <v>320</v>
      </c>
      <c r="AC40">
        <v>307</v>
      </c>
      <c r="AD40">
        <v>194</v>
      </c>
      <c r="AE40">
        <v>210</v>
      </c>
    </row>
    <row r="41" spans="1:31" x14ac:dyDescent="0.25">
      <c r="A41">
        <v>40</v>
      </c>
      <c r="B41">
        <v>331</v>
      </c>
      <c r="C41">
        <v>331</v>
      </c>
      <c r="D41">
        <v>291</v>
      </c>
      <c r="E41">
        <v>299</v>
      </c>
      <c r="F41">
        <v>229</v>
      </c>
      <c r="G41">
        <v>198</v>
      </c>
      <c r="H41">
        <v>369</v>
      </c>
      <c r="I41">
        <v>245</v>
      </c>
      <c r="J41">
        <v>225</v>
      </c>
      <c r="K41">
        <v>351</v>
      </c>
      <c r="L41">
        <v>524</v>
      </c>
      <c r="M41">
        <v>216</v>
      </c>
      <c r="N41">
        <v>277</v>
      </c>
      <c r="O41">
        <v>301</v>
      </c>
      <c r="P41">
        <v>324</v>
      </c>
      <c r="Q41">
        <v>230</v>
      </c>
      <c r="R41">
        <v>287</v>
      </c>
      <c r="S41">
        <v>249</v>
      </c>
      <c r="T41">
        <v>245</v>
      </c>
      <c r="U41">
        <v>360</v>
      </c>
      <c r="V41">
        <v>459</v>
      </c>
      <c r="W41">
        <v>412</v>
      </c>
      <c r="X41">
        <v>195</v>
      </c>
      <c r="Y41">
        <v>546</v>
      </c>
      <c r="Z41">
        <v>282</v>
      </c>
      <c r="AA41">
        <v>300</v>
      </c>
      <c r="AB41">
        <v>184</v>
      </c>
      <c r="AC41">
        <v>210</v>
      </c>
      <c r="AD41">
        <v>286</v>
      </c>
      <c r="AE41">
        <v>356</v>
      </c>
    </row>
    <row r="42" spans="1:31" x14ac:dyDescent="0.25">
      <c r="A42">
        <v>41</v>
      </c>
      <c r="B42">
        <v>307</v>
      </c>
      <c r="C42">
        <v>300</v>
      </c>
      <c r="D42">
        <v>269</v>
      </c>
      <c r="E42">
        <v>369</v>
      </c>
      <c r="F42">
        <v>255</v>
      </c>
      <c r="G42">
        <v>215</v>
      </c>
      <c r="H42">
        <v>254</v>
      </c>
      <c r="I42">
        <v>218</v>
      </c>
      <c r="J42">
        <v>271</v>
      </c>
      <c r="K42">
        <v>335</v>
      </c>
      <c r="L42">
        <v>161</v>
      </c>
      <c r="M42">
        <v>270</v>
      </c>
      <c r="N42">
        <v>328</v>
      </c>
      <c r="O42">
        <v>296</v>
      </c>
      <c r="P42">
        <v>247</v>
      </c>
      <c r="Q42">
        <v>167</v>
      </c>
      <c r="R42">
        <v>139</v>
      </c>
      <c r="S42">
        <v>260</v>
      </c>
      <c r="T42">
        <v>223</v>
      </c>
      <c r="U42">
        <v>199</v>
      </c>
      <c r="V42">
        <v>232</v>
      </c>
      <c r="W42">
        <v>213</v>
      </c>
      <c r="X42">
        <v>264</v>
      </c>
      <c r="Y42">
        <v>537</v>
      </c>
      <c r="Z42">
        <v>172</v>
      </c>
      <c r="AA42">
        <v>329</v>
      </c>
      <c r="AB42">
        <v>292</v>
      </c>
      <c r="AC42">
        <v>379</v>
      </c>
      <c r="AD42">
        <v>204</v>
      </c>
      <c r="AE42">
        <v>234</v>
      </c>
    </row>
    <row r="43" spans="1:31" x14ac:dyDescent="0.25">
      <c r="A43">
        <v>42</v>
      </c>
      <c r="B43">
        <v>349</v>
      </c>
      <c r="C43">
        <v>194</v>
      </c>
      <c r="D43">
        <v>239</v>
      </c>
      <c r="E43">
        <v>204</v>
      </c>
      <c r="F43">
        <v>200</v>
      </c>
      <c r="G43">
        <v>439</v>
      </c>
      <c r="H43">
        <v>269</v>
      </c>
      <c r="I43">
        <v>188</v>
      </c>
      <c r="J43">
        <v>233</v>
      </c>
      <c r="K43">
        <v>223</v>
      </c>
      <c r="L43">
        <v>386</v>
      </c>
      <c r="M43">
        <v>319</v>
      </c>
      <c r="N43">
        <v>327</v>
      </c>
      <c r="O43">
        <v>328</v>
      </c>
      <c r="P43">
        <v>196</v>
      </c>
      <c r="Q43">
        <v>277</v>
      </c>
      <c r="R43">
        <v>314</v>
      </c>
      <c r="S43">
        <v>326</v>
      </c>
      <c r="T43">
        <v>197</v>
      </c>
      <c r="U43">
        <v>218</v>
      </c>
      <c r="V43">
        <v>209</v>
      </c>
      <c r="W43">
        <v>374</v>
      </c>
      <c r="X43">
        <v>247</v>
      </c>
      <c r="Y43">
        <v>250</v>
      </c>
      <c r="Z43">
        <v>178</v>
      </c>
      <c r="AA43">
        <v>418</v>
      </c>
      <c r="AB43">
        <v>239</v>
      </c>
      <c r="AC43">
        <v>343</v>
      </c>
      <c r="AD43">
        <v>261</v>
      </c>
      <c r="AE43">
        <v>446</v>
      </c>
    </row>
    <row r="44" spans="1:31" x14ac:dyDescent="0.25">
      <c r="A44">
        <v>43</v>
      </c>
      <c r="B44">
        <v>248</v>
      </c>
      <c r="C44">
        <v>234</v>
      </c>
      <c r="D44">
        <v>259</v>
      </c>
      <c r="E44">
        <v>221</v>
      </c>
      <c r="F44">
        <v>359</v>
      </c>
      <c r="G44">
        <v>221</v>
      </c>
      <c r="H44">
        <v>253</v>
      </c>
      <c r="I44">
        <v>344</v>
      </c>
      <c r="J44">
        <v>250</v>
      </c>
      <c r="K44">
        <v>232</v>
      </c>
      <c r="L44">
        <v>188</v>
      </c>
      <c r="M44">
        <v>306</v>
      </c>
      <c r="N44">
        <v>263</v>
      </c>
      <c r="O44">
        <v>259</v>
      </c>
      <c r="P44">
        <v>395</v>
      </c>
      <c r="Q44">
        <v>359</v>
      </c>
      <c r="R44">
        <v>228</v>
      </c>
      <c r="S44">
        <v>355</v>
      </c>
      <c r="T44">
        <v>270</v>
      </c>
      <c r="U44">
        <v>311</v>
      </c>
      <c r="V44">
        <v>228</v>
      </c>
      <c r="W44">
        <v>222</v>
      </c>
      <c r="X44">
        <v>409</v>
      </c>
      <c r="Y44">
        <v>325</v>
      </c>
      <c r="Z44">
        <v>237</v>
      </c>
      <c r="AA44">
        <v>280</v>
      </c>
      <c r="AB44">
        <v>377</v>
      </c>
      <c r="AC44">
        <v>287</v>
      </c>
      <c r="AD44">
        <v>378</v>
      </c>
      <c r="AE44">
        <v>154</v>
      </c>
    </row>
    <row r="45" spans="1:31" x14ac:dyDescent="0.25">
      <c r="A45">
        <v>44</v>
      </c>
      <c r="B45">
        <v>294</v>
      </c>
      <c r="C45">
        <v>357</v>
      </c>
      <c r="D45">
        <v>393</v>
      </c>
      <c r="E45">
        <v>377</v>
      </c>
      <c r="F45">
        <v>346</v>
      </c>
      <c r="G45">
        <v>356</v>
      </c>
      <c r="H45">
        <v>261</v>
      </c>
      <c r="I45">
        <v>293</v>
      </c>
      <c r="J45">
        <v>299</v>
      </c>
      <c r="K45">
        <v>288</v>
      </c>
      <c r="L45">
        <v>321</v>
      </c>
      <c r="M45">
        <v>371</v>
      </c>
      <c r="N45">
        <v>356</v>
      </c>
      <c r="O45">
        <v>333</v>
      </c>
      <c r="P45">
        <v>250</v>
      </c>
      <c r="Q45">
        <v>333</v>
      </c>
      <c r="R45">
        <v>266</v>
      </c>
      <c r="S45">
        <v>313</v>
      </c>
      <c r="T45">
        <v>252</v>
      </c>
      <c r="U45">
        <v>322</v>
      </c>
      <c r="V45">
        <v>377</v>
      </c>
      <c r="W45">
        <v>321</v>
      </c>
      <c r="X45">
        <v>378</v>
      </c>
      <c r="Y45">
        <v>349</v>
      </c>
      <c r="Z45">
        <v>311</v>
      </c>
      <c r="AA45">
        <v>324</v>
      </c>
      <c r="AB45">
        <v>390</v>
      </c>
      <c r="AC45">
        <v>380</v>
      </c>
      <c r="AD45">
        <v>232</v>
      </c>
      <c r="AE45">
        <v>364</v>
      </c>
    </row>
    <row r="46" spans="1:31" x14ac:dyDescent="0.25">
      <c r="A46">
        <v>45</v>
      </c>
      <c r="B46">
        <v>329</v>
      </c>
      <c r="C46">
        <v>317</v>
      </c>
      <c r="D46">
        <v>244</v>
      </c>
      <c r="E46">
        <v>273</v>
      </c>
      <c r="F46">
        <v>164</v>
      </c>
      <c r="G46">
        <v>184</v>
      </c>
      <c r="H46">
        <v>180</v>
      </c>
      <c r="I46">
        <v>256</v>
      </c>
      <c r="J46">
        <v>299</v>
      </c>
      <c r="K46">
        <v>560</v>
      </c>
      <c r="L46">
        <v>332</v>
      </c>
      <c r="M46">
        <v>284</v>
      </c>
      <c r="N46">
        <v>297</v>
      </c>
      <c r="O46">
        <v>333</v>
      </c>
      <c r="P46">
        <v>279</v>
      </c>
      <c r="Q46">
        <v>254</v>
      </c>
      <c r="R46">
        <v>163</v>
      </c>
      <c r="S46">
        <v>220</v>
      </c>
      <c r="T46">
        <v>278</v>
      </c>
      <c r="U46">
        <v>272</v>
      </c>
      <c r="V46">
        <v>267</v>
      </c>
      <c r="W46">
        <v>263</v>
      </c>
      <c r="X46">
        <v>231</v>
      </c>
      <c r="Y46">
        <v>461</v>
      </c>
      <c r="Z46">
        <v>494</v>
      </c>
      <c r="AA46">
        <v>270</v>
      </c>
      <c r="AB46">
        <v>399</v>
      </c>
      <c r="AC46">
        <v>313</v>
      </c>
      <c r="AD46">
        <v>495</v>
      </c>
      <c r="AE46">
        <v>227</v>
      </c>
    </row>
    <row r="47" spans="1:31" x14ac:dyDescent="0.25">
      <c r="A47">
        <v>46</v>
      </c>
      <c r="B47">
        <v>321</v>
      </c>
      <c r="C47">
        <v>158</v>
      </c>
      <c r="D47">
        <v>186</v>
      </c>
      <c r="E47">
        <v>317</v>
      </c>
      <c r="F47">
        <v>426</v>
      </c>
      <c r="G47">
        <v>306</v>
      </c>
      <c r="H47">
        <v>241</v>
      </c>
      <c r="I47">
        <v>310</v>
      </c>
      <c r="J47">
        <v>295</v>
      </c>
      <c r="K47">
        <v>237</v>
      </c>
      <c r="L47">
        <v>185</v>
      </c>
      <c r="M47">
        <v>191</v>
      </c>
      <c r="N47">
        <v>219</v>
      </c>
      <c r="O47">
        <v>290</v>
      </c>
      <c r="P47">
        <v>345</v>
      </c>
      <c r="Q47">
        <v>229</v>
      </c>
      <c r="R47">
        <v>365</v>
      </c>
      <c r="S47">
        <v>218</v>
      </c>
      <c r="T47">
        <v>277</v>
      </c>
      <c r="U47">
        <v>283</v>
      </c>
      <c r="V47">
        <v>176</v>
      </c>
      <c r="W47">
        <v>242</v>
      </c>
      <c r="X47">
        <v>238</v>
      </c>
      <c r="Y47">
        <v>380</v>
      </c>
      <c r="Z47">
        <v>334</v>
      </c>
      <c r="AA47">
        <v>317</v>
      </c>
      <c r="AB47">
        <v>408</v>
      </c>
      <c r="AC47">
        <v>185</v>
      </c>
      <c r="AD47">
        <v>122</v>
      </c>
      <c r="AE47">
        <v>526</v>
      </c>
    </row>
    <row r="48" spans="1:31" x14ac:dyDescent="0.25">
      <c r="A48">
        <v>47</v>
      </c>
      <c r="B48">
        <v>183</v>
      </c>
      <c r="C48">
        <v>281</v>
      </c>
      <c r="D48">
        <v>180</v>
      </c>
      <c r="E48">
        <v>202</v>
      </c>
      <c r="F48">
        <v>265</v>
      </c>
      <c r="G48">
        <v>196</v>
      </c>
      <c r="H48">
        <v>205</v>
      </c>
      <c r="I48">
        <v>127</v>
      </c>
      <c r="J48">
        <v>368</v>
      </c>
      <c r="K48">
        <v>353</v>
      </c>
      <c r="L48">
        <v>203</v>
      </c>
      <c r="M48">
        <v>361</v>
      </c>
      <c r="N48">
        <v>319</v>
      </c>
      <c r="O48">
        <v>294</v>
      </c>
      <c r="P48">
        <v>383</v>
      </c>
      <c r="Q48">
        <v>252</v>
      </c>
      <c r="R48">
        <v>168</v>
      </c>
      <c r="S48">
        <v>246</v>
      </c>
      <c r="T48">
        <v>264</v>
      </c>
      <c r="U48">
        <v>313</v>
      </c>
      <c r="V48">
        <v>278</v>
      </c>
      <c r="W48">
        <v>208</v>
      </c>
      <c r="X48">
        <v>166</v>
      </c>
      <c r="Y48">
        <v>195</v>
      </c>
      <c r="Z48">
        <v>387</v>
      </c>
      <c r="AA48">
        <v>180</v>
      </c>
      <c r="AB48">
        <v>177</v>
      </c>
      <c r="AC48">
        <v>263</v>
      </c>
      <c r="AD48">
        <v>278</v>
      </c>
      <c r="AE48">
        <v>213</v>
      </c>
    </row>
    <row r="49" spans="1:31" x14ac:dyDescent="0.25">
      <c r="A49">
        <v>48</v>
      </c>
      <c r="B49">
        <v>238</v>
      </c>
      <c r="C49">
        <v>343</v>
      </c>
      <c r="D49">
        <v>347</v>
      </c>
      <c r="E49">
        <v>346</v>
      </c>
      <c r="F49">
        <v>369</v>
      </c>
      <c r="G49">
        <v>334</v>
      </c>
      <c r="H49">
        <v>234</v>
      </c>
      <c r="I49">
        <v>369</v>
      </c>
      <c r="J49">
        <v>289</v>
      </c>
      <c r="K49">
        <v>234</v>
      </c>
      <c r="L49">
        <v>360</v>
      </c>
      <c r="M49">
        <v>292</v>
      </c>
      <c r="N49">
        <v>321</v>
      </c>
      <c r="O49">
        <v>282</v>
      </c>
      <c r="P49">
        <v>361</v>
      </c>
      <c r="Q49">
        <v>402</v>
      </c>
      <c r="R49">
        <v>336</v>
      </c>
      <c r="S49">
        <v>347</v>
      </c>
      <c r="T49">
        <v>330</v>
      </c>
      <c r="U49">
        <v>208</v>
      </c>
      <c r="V49">
        <v>246</v>
      </c>
      <c r="W49">
        <v>308</v>
      </c>
      <c r="X49">
        <v>319</v>
      </c>
      <c r="Y49">
        <v>243</v>
      </c>
      <c r="Z49">
        <v>269</v>
      </c>
      <c r="AA49">
        <v>278</v>
      </c>
      <c r="AB49">
        <v>249</v>
      </c>
      <c r="AC49">
        <v>370</v>
      </c>
      <c r="AD49">
        <v>414</v>
      </c>
      <c r="AE49">
        <v>365</v>
      </c>
    </row>
    <row r="50" spans="1:31" x14ac:dyDescent="0.25">
      <c r="A50">
        <v>49</v>
      </c>
      <c r="B50">
        <v>289</v>
      </c>
      <c r="C50">
        <v>259</v>
      </c>
      <c r="D50">
        <v>310</v>
      </c>
      <c r="E50">
        <v>237</v>
      </c>
      <c r="F50">
        <v>471</v>
      </c>
      <c r="G50">
        <v>346</v>
      </c>
      <c r="H50">
        <v>305</v>
      </c>
      <c r="I50">
        <v>334</v>
      </c>
      <c r="J50">
        <v>275</v>
      </c>
      <c r="K50">
        <v>428</v>
      </c>
      <c r="L50">
        <v>281</v>
      </c>
      <c r="M50">
        <v>209</v>
      </c>
      <c r="N50">
        <v>344</v>
      </c>
      <c r="O50">
        <v>256</v>
      </c>
      <c r="P50">
        <v>343</v>
      </c>
      <c r="Q50">
        <v>529</v>
      </c>
      <c r="R50">
        <v>296</v>
      </c>
      <c r="S50">
        <v>398</v>
      </c>
      <c r="T50">
        <v>199</v>
      </c>
      <c r="U50">
        <v>360</v>
      </c>
      <c r="V50">
        <v>468</v>
      </c>
      <c r="W50">
        <v>352</v>
      </c>
      <c r="X50">
        <v>251</v>
      </c>
      <c r="Y50">
        <v>289</v>
      </c>
      <c r="Z50">
        <v>298</v>
      </c>
      <c r="AA50">
        <v>319</v>
      </c>
      <c r="AB50">
        <v>262</v>
      </c>
      <c r="AC50">
        <v>312</v>
      </c>
      <c r="AD50">
        <v>197</v>
      </c>
      <c r="AE50">
        <v>505</v>
      </c>
    </row>
    <row r="51" spans="1:31" x14ac:dyDescent="0.25">
      <c r="A51">
        <v>50</v>
      </c>
      <c r="B51">
        <v>409</v>
      </c>
      <c r="C51">
        <v>337</v>
      </c>
      <c r="D51">
        <v>266</v>
      </c>
      <c r="E51">
        <v>336</v>
      </c>
      <c r="F51">
        <v>404</v>
      </c>
      <c r="G51">
        <v>279</v>
      </c>
      <c r="H51">
        <v>308</v>
      </c>
      <c r="I51">
        <v>244</v>
      </c>
      <c r="J51">
        <v>211</v>
      </c>
      <c r="K51">
        <v>279</v>
      </c>
      <c r="L51">
        <v>196</v>
      </c>
      <c r="M51">
        <v>171</v>
      </c>
      <c r="N51">
        <v>388</v>
      </c>
      <c r="O51">
        <v>271</v>
      </c>
      <c r="P51">
        <v>228</v>
      </c>
      <c r="Q51">
        <v>198</v>
      </c>
      <c r="R51">
        <v>284</v>
      </c>
      <c r="S51">
        <v>172</v>
      </c>
      <c r="T51">
        <v>472</v>
      </c>
      <c r="U51">
        <v>289</v>
      </c>
      <c r="V51">
        <v>502</v>
      </c>
      <c r="W51">
        <v>193</v>
      </c>
      <c r="X51">
        <v>296</v>
      </c>
      <c r="Y51">
        <v>297</v>
      </c>
      <c r="Z51">
        <v>236</v>
      </c>
      <c r="AA51">
        <v>142</v>
      </c>
      <c r="AB51">
        <v>522</v>
      </c>
      <c r="AC51">
        <v>384</v>
      </c>
      <c r="AD51">
        <v>79</v>
      </c>
      <c r="AE51">
        <v>240</v>
      </c>
    </row>
    <row r="52" spans="1:31" x14ac:dyDescent="0.25">
      <c r="A52">
        <v>51</v>
      </c>
      <c r="B52">
        <v>381</v>
      </c>
      <c r="C52">
        <v>163</v>
      </c>
      <c r="D52">
        <v>335</v>
      </c>
      <c r="E52">
        <v>205</v>
      </c>
      <c r="F52">
        <v>378</v>
      </c>
      <c r="G52">
        <v>326</v>
      </c>
      <c r="H52">
        <v>179</v>
      </c>
      <c r="I52">
        <v>246</v>
      </c>
      <c r="J52">
        <v>223</v>
      </c>
      <c r="K52">
        <v>411</v>
      </c>
      <c r="L52">
        <v>148</v>
      </c>
      <c r="M52">
        <v>283</v>
      </c>
      <c r="N52">
        <v>272</v>
      </c>
      <c r="O52">
        <v>321</v>
      </c>
      <c r="P52">
        <v>330</v>
      </c>
      <c r="Q52">
        <v>243</v>
      </c>
      <c r="R52">
        <v>127</v>
      </c>
      <c r="S52">
        <v>500</v>
      </c>
      <c r="T52">
        <v>291</v>
      </c>
      <c r="U52">
        <v>268</v>
      </c>
      <c r="V52">
        <v>221</v>
      </c>
      <c r="W52">
        <v>246</v>
      </c>
      <c r="X52">
        <v>305</v>
      </c>
      <c r="Y52">
        <v>437</v>
      </c>
      <c r="Z52">
        <v>344</v>
      </c>
      <c r="AA52">
        <v>491</v>
      </c>
      <c r="AB52">
        <v>337</v>
      </c>
      <c r="AC52">
        <v>501</v>
      </c>
      <c r="AD52">
        <v>359</v>
      </c>
      <c r="AE52">
        <v>331</v>
      </c>
    </row>
    <row r="53" spans="1:31" x14ac:dyDescent="0.25">
      <c r="A53">
        <v>52</v>
      </c>
      <c r="B53">
        <v>232</v>
      </c>
      <c r="C53">
        <v>422</v>
      </c>
      <c r="D53">
        <v>452</v>
      </c>
      <c r="E53">
        <v>235</v>
      </c>
      <c r="F53">
        <v>361</v>
      </c>
      <c r="G53">
        <v>315</v>
      </c>
      <c r="H53">
        <v>254</v>
      </c>
      <c r="I53">
        <v>282</v>
      </c>
      <c r="J53">
        <v>405</v>
      </c>
      <c r="K53">
        <v>401</v>
      </c>
      <c r="L53">
        <v>307</v>
      </c>
      <c r="M53">
        <v>286</v>
      </c>
      <c r="N53">
        <v>243</v>
      </c>
      <c r="O53">
        <v>457</v>
      </c>
      <c r="P53">
        <v>233</v>
      </c>
      <c r="Q53">
        <v>279</v>
      </c>
      <c r="R53">
        <v>712</v>
      </c>
      <c r="S53">
        <v>612</v>
      </c>
      <c r="T53">
        <v>295</v>
      </c>
      <c r="U53">
        <v>208</v>
      </c>
      <c r="V53">
        <v>327</v>
      </c>
      <c r="W53">
        <v>307</v>
      </c>
      <c r="X53">
        <v>259</v>
      </c>
      <c r="Y53">
        <v>298</v>
      </c>
      <c r="Z53">
        <v>313</v>
      </c>
      <c r="AA53">
        <v>310</v>
      </c>
      <c r="AB53">
        <v>400</v>
      </c>
      <c r="AC53">
        <v>720</v>
      </c>
      <c r="AD53">
        <v>339</v>
      </c>
      <c r="AE53">
        <v>275</v>
      </c>
    </row>
    <row r="54" spans="1:31" x14ac:dyDescent="0.25">
      <c r="A54">
        <v>53</v>
      </c>
      <c r="B54">
        <v>226</v>
      </c>
      <c r="C54">
        <v>188</v>
      </c>
      <c r="D54">
        <v>247</v>
      </c>
      <c r="E54">
        <v>181</v>
      </c>
      <c r="F54">
        <v>317</v>
      </c>
      <c r="G54">
        <v>242</v>
      </c>
      <c r="H54">
        <v>257</v>
      </c>
      <c r="I54">
        <v>219</v>
      </c>
      <c r="J54">
        <v>315</v>
      </c>
      <c r="K54">
        <v>289</v>
      </c>
      <c r="L54">
        <v>304</v>
      </c>
      <c r="M54">
        <v>297</v>
      </c>
      <c r="N54">
        <v>201</v>
      </c>
      <c r="O54">
        <v>224</v>
      </c>
      <c r="P54">
        <v>356</v>
      </c>
      <c r="Q54">
        <v>255</v>
      </c>
      <c r="R54">
        <v>276</v>
      </c>
      <c r="S54">
        <v>278</v>
      </c>
      <c r="T54">
        <v>221</v>
      </c>
      <c r="U54">
        <v>326</v>
      </c>
      <c r="V54">
        <v>136</v>
      </c>
      <c r="W54">
        <v>349</v>
      </c>
      <c r="X54">
        <v>172</v>
      </c>
      <c r="Y54">
        <v>421</v>
      </c>
      <c r="Z54">
        <v>358</v>
      </c>
      <c r="AA54">
        <v>445</v>
      </c>
      <c r="AB54">
        <v>221</v>
      </c>
      <c r="AC54">
        <v>289</v>
      </c>
      <c r="AD54">
        <v>150</v>
      </c>
      <c r="AE54">
        <v>209</v>
      </c>
    </row>
    <row r="55" spans="1:31" x14ac:dyDescent="0.25">
      <c r="A55">
        <v>54</v>
      </c>
      <c r="B55">
        <v>188</v>
      </c>
      <c r="C55">
        <v>262</v>
      </c>
      <c r="D55">
        <v>336</v>
      </c>
      <c r="E55">
        <v>442</v>
      </c>
      <c r="F55">
        <v>299</v>
      </c>
      <c r="G55">
        <v>541</v>
      </c>
      <c r="H55">
        <v>251</v>
      </c>
      <c r="I55">
        <v>164</v>
      </c>
      <c r="J55">
        <v>593</v>
      </c>
      <c r="K55">
        <v>234</v>
      </c>
      <c r="L55">
        <v>443</v>
      </c>
      <c r="M55">
        <v>189</v>
      </c>
      <c r="N55">
        <v>224</v>
      </c>
      <c r="O55">
        <v>188</v>
      </c>
      <c r="P55">
        <v>202</v>
      </c>
      <c r="Q55">
        <v>320</v>
      </c>
      <c r="R55">
        <v>306</v>
      </c>
      <c r="S55">
        <v>276</v>
      </c>
      <c r="T55">
        <v>287</v>
      </c>
      <c r="U55">
        <v>290</v>
      </c>
      <c r="V55">
        <v>205</v>
      </c>
      <c r="W55">
        <v>291</v>
      </c>
      <c r="X55">
        <v>351</v>
      </c>
      <c r="Y55">
        <v>303</v>
      </c>
      <c r="Z55">
        <v>303</v>
      </c>
      <c r="AA55">
        <v>356</v>
      </c>
      <c r="AB55">
        <v>172</v>
      </c>
      <c r="AC55">
        <v>301</v>
      </c>
      <c r="AD55">
        <v>345</v>
      </c>
      <c r="AE55">
        <v>254</v>
      </c>
    </row>
    <row r="56" spans="1:31" x14ac:dyDescent="0.25">
      <c r="A56">
        <v>55</v>
      </c>
      <c r="B56">
        <v>653</v>
      </c>
      <c r="C56">
        <v>199</v>
      </c>
      <c r="D56">
        <v>189</v>
      </c>
      <c r="E56">
        <v>257</v>
      </c>
      <c r="F56">
        <v>219</v>
      </c>
      <c r="G56">
        <v>258</v>
      </c>
      <c r="H56">
        <v>186</v>
      </c>
      <c r="I56">
        <v>310</v>
      </c>
      <c r="J56">
        <v>324</v>
      </c>
      <c r="K56">
        <v>469</v>
      </c>
      <c r="L56">
        <v>321</v>
      </c>
      <c r="M56">
        <v>215</v>
      </c>
      <c r="N56">
        <v>203</v>
      </c>
      <c r="O56">
        <v>380</v>
      </c>
      <c r="P56">
        <v>358</v>
      </c>
      <c r="Q56">
        <v>295</v>
      </c>
      <c r="R56">
        <v>354</v>
      </c>
      <c r="S56">
        <v>276</v>
      </c>
      <c r="T56">
        <v>197</v>
      </c>
      <c r="U56">
        <v>312</v>
      </c>
      <c r="V56">
        <v>305</v>
      </c>
      <c r="W56">
        <v>253</v>
      </c>
      <c r="X56">
        <v>272</v>
      </c>
      <c r="Y56">
        <v>366</v>
      </c>
      <c r="Z56">
        <v>192</v>
      </c>
      <c r="AA56">
        <v>279</v>
      </c>
      <c r="AB56">
        <v>235</v>
      </c>
      <c r="AC56">
        <v>366</v>
      </c>
      <c r="AD56">
        <v>345</v>
      </c>
      <c r="AE56">
        <v>469</v>
      </c>
    </row>
    <row r="57" spans="1:31" x14ac:dyDescent="0.25">
      <c r="A57">
        <v>56</v>
      </c>
      <c r="B57">
        <v>206</v>
      </c>
      <c r="C57">
        <v>580</v>
      </c>
      <c r="D57">
        <v>297</v>
      </c>
      <c r="E57">
        <v>616</v>
      </c>
      <c r="F57">
        <v>421</v>
      </c>
      <c r="G57">
        <v>182</v>
      </c>
      <c r="H57">
        <v>245</v>
      </c>
      <c r="I57">
        <v>248</v>
      </c>
      <c r="J57">
        <v>315</v>
      </c>
      <c r="K57">
        <v>161</v>
      </c>
      <c r="L57">
        <v>204</v>
      </c>
      <c r="M57">
        <v>207</v>
      </c>
      <c r="N57">
        <v>143</v>
      </c>
      <c r="O57">
        <v>185</v>
      </c>
      <c r="P57">
        <v>327</v>
      </c>
      <c r="Q57">
        <v>270</v>
      </c>
      <c r="R57">
        <v>198</v>
      </c>
      <c r="S57">
        <v>416</v>
      </c>
      <c r="T57">
        <v>322</v>
      </c>
      <c r="U57">
        <v>443</v>
      </c>
      <c r="V57">
        <v>444</v>
      </c>
      <c r="W57">
        <v>376</v>
      </c>
      <c r="X57">
        <v>237</v>
      </c>
      <c r="Y57">
        <v>287</v>
      </c>
      <c r="Z57">
        <v>227</v>
      </c>
      <c r="AA57">
        <v>191</v>
      </c>
      <c r="AB57">
        <v>345</v>
      </c>
      <c r="AC57">
        <v>252</v>
      </c>
      <c r="AD57">
        <v>429</v>
      </c>
      <c r="AE57">
        <v>301</v>
      </c>
    </row>
    <row r="58" spans="1:31" x14ac:dyDescent="0.25">
      <c r="A58">
        <v>57</v>
      </c>
      <c r="B58">
        <v>186</v>
      </c>
      <c r="C58">
        <v>340</v>
      </c>
      <c r="D58">
        <v>291</v>
      </c>
      <c r="E58">
        <v>254</v>
      </c>
      <c r="F58">
        <v>286</v>
      </c>
      <c r="G58">
        <v>222</v>
      </c>
      <c r="H58">
        <v>290</v>
      </c>
      <c r="I58">
        <v>250</v>
      </c>
      <c r="J58">
        <v>335</v>
      </c>
      <c r="K58">
        <v>269</v>
      </c>
      <c r="L58">
        <v>282</v>
      </c>
      <c r="M58">
        <v>134</v>
      </c>
      <c r="N58">
        <v>402</v>
      </c>
      <c r="O58">
        <v>218</v>
      </c>
      <c r="P58">
        <v>209</v>
      </c>
      <c r="Q58">
        <v>148</v>
      </c>
      <c r="R58">
        <v>200</v>
      </c>
      <c r="S58">
        <v>310</v>
      </c>
      <c r="T58">
        <v>310</v>
      </c>
      <c r="U58">
        <v>253</v>
      </c>
      <c r="V58">
        <v>168</v>
      </c>
      <c r="W58">
        <v>278</v>
      </c>
      <c r="X58">
        <v>362</v>
      </c>
      <c r="Y58">
        <v>309</v>
      </c>
      <c r="Z58">
        <v>247</v>
      </c>
      <c r="AA58">
        <v>147</v>
      </c>
      <c r="AB58">
        <v>249</v>
      </c>
      <c r="AC58">
        <v>189</v>
      </c>
      <c r="AD58">
        <v>257</v>
      </c>
      <c r="AE58">
        <v>204</v>
      </c>
    </row>
    <row r="59" spans="1:31" x14ac:dyDescent="0.25">
      <c r="A59">
        <v>58</v>
      </c>
      <c r="B59">
        <v>265</v>
      </c>
      <c r="C59">
        <v>211</v>
      </c>
      <c r="D59">
        <v>145</v>
      </c>
      <c r="E59">
        <v>203</v>
      </c>
      <c r="F59">
        <v>349</v>
      </c>
      <c r="G59">
        <v>191</v>
      </c>
      <c r="H59">
        <v>238</v>
      </c>
      <c r="I59">
        <v>195</v>
      </c>
      <c r="J59">
        <v>339</v>
      </c>
      <c r="K59">
        <v>157</v>
      </c>
      <c r="L59">
        <v>237</v>
      </c>
      <c r="M59">
        <v>163</v>
      </c>
      <c r="N59">
        <v>437</v>
      </c>
      <c r="O59">
        <v>350</v>
      </c>
      <c r="P59">
        <v>235</v>
      </c>
      <c r="Q59">
        <v>247</v>
      </c>
      <c r="R59">
        <v>508</v>
      </c>
      <c r="S59">
        <v>205</v>
      </c>
      <c r="T59">
        <v>201</v>
      </c>
      <c r="U59">
        <v>335</v>
      </c>
      <c r="V59">
        <v>269</v>
      </c>
      <c r="W59">
        <v>142</v>
      </c>
      <c r="X59">
        <v>246</v>
      </c>
      <c r="Y59">
        <v>421</v>
      </c>
      <c r="Z59">
        <v>413</v>
      </c>
      <c r="AA59">
        <v>179</v>
      </c>
      <c r="AB59">
        <v>244</v>
      </c>
      <c r="AC59">
        <v>168</v>
      </c>
      <c r="AD59">
        <v>236</v>
      </c>
      <c r="AE59">
        <v>239</v>
      </c>
    </row>
    <row r="60" spans="1:31" x14ac:dyDescent="0.25">
      <c r="A60">
        <v>59</v>
      </c>
      <c r="B60">
        <v>129</v>
      </c>
      <c r="C60">
        <v>255</v>
      </c>
      <c r="D60">
        <v>284</v>
      </c>
      <c r="E60">
        <v>198</v>
      </c>
      <c r="F60">
        <v>215</v>
      </c>
      <c r="G60">
        <v>206</v>
      </c>
      <c r="H60">
        <v>210</v>
      </c>
      <c r="I60">
        <v>175</v>
      </c>
      <c r="J60">
        <v>278</v>
      </c>
      <c r="K60">
        <v>323</v>
      </c>
      <c r="L60">
        <v>311</v>
      </c>
      <c r="M60">
        <v>244</v>
      </c>
      <c r="N60">
        <v>200</v>
      </c>
      <c r="O60">
        <v>234</v>
      </c>
      <c r="P60">
        <v>294</v>
      </c>
      <c r="Q60">
        <v>171</v>
      </c>
      <c r="R60">
        <v>330</v>
      </c>
      <c r="S60">
        <v>330</v>
      </c>
      <c r="T60">
        <v>259</v>
      </c>
      <c r="U60">
        <v>363</v>
      </c>
      <c r="V60">
        <v>254</v>
      </c>
      <c r="W60">
        <v>355</v>
      </c>
      <c r="X60">
        <v>336</v>
      </c>
      <c r="Y60">
        <v>192</v>
      </c>
      <c r="Z60">
        <v>343</v>
      </c>
      <c r="AA60">
        <v>261</v>
      </c>
      <c r="AB60">
        <v>370</v>
      </c>
      <c r="AC60">
        <v>254</v>
      </c>
      <c r="AD60">
        <v>335</v>
      </c>
      <c r="AE60">
        <v>326</v>
      </c>
    </row>
    <row r="61" spans="1:31" x14ac:dyDescent="0.25">
      <c r="A61">
        <v>60</v>
      </c>
      <c r="B61">
        <v>451</v>
      </c>
      <c r="C61">
        <v>234</v>
      </c>
      <c r="D61">
        <v>287</v>
      </c>
      <c r="E61">
        <v>211</v>
      </c>
      <c r="F61">
        <v>274</v>
      </c>
      <c r="G61">
        <v>279</v>
      </c>
      <c r="H61">
        <v>252</v>
      </c>
      <c r="I61">
        <v>177</v>
      </c>
      <c r="J61">
        <v>250</v>
      </c>
      <c r="K61">
        <v>191</v>
      </c>
      <c r="L61">
        <v>460</v>
      </c>
      <c r="M61">
        <v>351</v>
      </c>
      <c r="N61">
        <v>276</v>
      </c>
      <c r="O61">
        <v>235</v>
      </c>
      <c r="P61">
        <v>277</v>
      </c>
      <c r="Q61">
        <v>362</v>
      </c>
      <c r="R61">
        <v>205</v>
      </c>
      <c r="S61">
        <v>147</v>
      </c>
      <c r="T61">
        <v>201</v>
      </c>
      <c r="U61">
        <v>263</v>
      </c>
      <c r="V61">
        <v>499</v>
      </c>
      <c r="W61">
        <v>365</v>
      </c>
      <c r="X61">
        <v>139</v>
      </c>
      <c r="Y61">
        <v>202</v>
      </c>
      <c r="Z61">
        <v>228</v>
      </c>
      <c r="AA61">
        <v>253</v>
      </c>
      <c r="AB61">
        <v>470</v>
      </c>
      <c r="AC61">
        <v>277</v>
      </c>
      <c r="AD61">
        <v>319</v>
      </c>
      <c r="AE61">
        <v>347</v>
      </c>
    </row>
    <row r="62" spans="1:31" x14ac:dyDescent="0.25">
      <c r="A62">
        <v>61</v>
      </c>
      <c r="B62">
        <v>309</v>
      </c>
      <c r="C62">
        <v>169</v>
      </c>
      <c r="D62">
        <v>132</v>
      </c>
      <c r="E62">
        <v>399</v>
      </c>
      <c r="F62">
        <v>395</v>
      </c>
      <c r="G62">
        <v>338</v>
      </c>
      <c r="H62">
        <v>252</v>
      </c>
      <c r="I62">
        <v>256</v>
      </c>
      <c r="J62">
        <v>160</v>
      </c>
      <c r="K62">
        <v>401</v>
      </c>
      <c r="L62">
        <v>264</v>
      </c>
      <c r="M62">
        <v>325</v>
      </c>
      <c r="N62">
        <v>352</v>
      </c>
      <c r="O62">
        <v>288</v>
      </c>
      <c r="P62">
        <v>288</v>
      </c>
      <c r="Q62">
        <v>198</v>
      </c>
      <c r="R62">
        <v>392</v>
      </c>
      <c r="S62">
        <v>345</v>
      </c>
      <c r="T62">
        <v>206</v>
      </c>
      <c r="U62">
        <v>184</v>
      </c>
      <c r="V62">
        <v>164</v>
      </c>
      <c r="W62">
        <v>301</v>
      </c>
      <c r="X62">
        <v>455</v>
      </c>
      <c r="Y62">
        <v>223</v>
      </c>
      <c r="Z62">
        <v>323</v>
      </c>
      <c r="AA62">
        <v>315</v>
      </c>
      <c r="AB62">
        <v>332</v>
      </c>
      <c r="AC62">
        <v>273</v>
      </c>
      <c r="AD62">
        <v>238</v>
      </c>
      <c r="AE62">
        <v>287</v>
      </c>
    </row>
    <row r="63" spans="1:31" x14ac:dyDescent="0.25">
      <c r="A63">
        <v>62</v>
      </c>
      <c r="B63">
        <v>362</v>
      </c>
      <c r="C63">
        <v>308</v>
      </c>
      <c r="D63">
        <v>376</v>
      </c>
      <c r="E63">
        <v>216</v>
      </c>
      <c r="F63">
        <v>225</v>
      </c>
      <c r="G63">
        <v>213</v>
      </c>
      <c r="H63">
        <v>225</v>
      </c>
      <c r="I63">
        <v>376</v>
      </c>
      <c r="J63">
        <v>343</v>
      </c>
      <c r="K63">
        <v>190</v>
      </c>
      <c r="L63">
        <v>373</v>
      </c>
      <c r="M63">
        <v>138</v>
      </c>
      <c r="N63">
        <v>333</v>
      </c>
      <c r="O63">
        <v>386</v>
      </c>
      <c r="P63">
        <v>145</v>
      </c>
      <c r="Q63">
        <v>214</v>
      </c>
      <c r="R63">
        <v>396</v>
      </c>
      <c r="S63">
        <v>184</v>
      </c>
      <c r="T63">
        <v>185</v>
      </c>
      <c r="U63">
        <v>263</v>
      </c>
      <c r="V63">
        <v>309</v>
      </c>
      <c r="W63">
        <v>276</v>
      </c>
      <c r="X63">
        <v>334</v>
      </c>
      <c r="Y63">
        <v>222</v>
      </c>
      <c r="Z63">
        <v>147</v>
      </c>
      <c r="AA63">
        <v>182</v>
      </c>
      <c r="AB63">
        <v>365</v>
      </c>
      <c r="AC63">
        <v>428</v>
      </c>
      <c r="AD63">
        <v>262</v>
      </c>
      <c r="AE63">
        <v>377</v>
      </c>
    </row>
    <row r="64" spans="1:31" x14ac:dyDescent="0.25">
      <c r="A64">
        <v>63</v>
      </c>
      <c r="B64">
        <v>210</v>
      </c>
      <c r="C64">
        <v>190</v>
      </c>
      <c r="D64">
        <v>141</v>
      </c>
      <c r="E64">
        <v>168</v>
      </c>
      <c r="F64">
        <v>222</v>
      </c>
      <c r="G64">
        <v>221</v>
      </c>
      <c r="H64">
        <v>172</v>
      </c>
      <c r="I64">
        <v>231</v>
      </c>
      <c r="J64">
        <v>223</v>
      </c>
      <c r="K64">
        <v>273</v>
      </c>
      <c r="L64">
        <v>256</v>
      </c>
      <c r="M64">
        <v>326</v>
      </c>
      <c r="N64">
        <v>222</v>
      </c>
      <c r="O64">
        <v>228</v>
      </c>
      <c r="P64">
        <v>227</v>
      </c>
      <c r="Q64">
        <v>209</v>
      </c>
      <c r="R64">
        <v>248</v>
      </c>
      <c r="S64">
        <v>231</v>
      </c>
      <c r="T64">
        <v>220</v>
      </c>
      <c r="U64">
        <v>309</v>
      </c>
      <c r="V64">
        <v>190</v>
      </c>
      <c r="W64">
        <v>140</v>
      </c>
      <c r="X64">
        <v>264</v>
      </c>
      <c r="Y64">
        <v>173</v>
      </c>
      <c r="Z64">
        <v>233</v>
      </c>
      <c r="AA64">
        <v>235</v>
      </c>
      <c r="AB64">
        <v>200</v>
      </c>
      <c r="AC64">
        <v>298</v>
      </c>
      <c r="AD64">
        <v>270</v>
      </c>
      <c r="AE64">
        <v>220</v>
      </c>
    </row>
    <row r="65" spans="1:31" x14ac:dyDescent="0.25">
      <c r="A65">
        <v>64</v>
      </c>
      <c r="B65">
        <v>374</v>
      </c>
      <c r="C65">
        <v>192</v>
      </c>
      <c r="D65">
        <v>369</v>
      </c>
      <c r="E65">
        <v>161</v>
      </c>
      <c r="F65">
        <v>309</v>
      </c>
      <c r="G65">
        <v>209</v>
      </c>
      <c r="H65">
        <v>371</v>
      </c>
      <c r="I65">
        <v>438</v>
      </c>
      <c r="J65">
        <v>206</v>
      </c>
      <c r="K65">
        <v>373</v>
      </c>
      <c r="L65">
        <v>452</v>
      </c>
      <c r="M65">
        <v>392</v>
      </c>
      <c r="N65">
        <v>140</v>
      </c>
      <c r="O65">
        <v>290</v>
      </c>
      <c r="P65">
        <v>300</v>
      </c>
      <c r="Q65">
        <v>254</v>
      </c>
      <c r="R65">
        <v>365</v>
      </c>
      <c r="S65">
        <v>286</v>
      </c>
      <c r="T65">
        <v>176</v>
      </c>
      <c r="U65">
        <v>308</v>
      </c>
      <c r="V65">
        <v>192</v>
      </c>
      <c r="W65">
        <v>405</v>
      </c>
      <c r="X65">
        <v>220</v>
      </c>
      <c r="Y65">
        <v>339</v>
      </c>
      <c r="Z65">
        <v>276</v>
      </c>
      <c r="AA65">
        <v>184</v>
      </c>
      <c r="AB65">
        <v>267</v>
      </c>
      <c r="AC65">
        <v>325</v>
      </c>
      <c r="AD65">
        <v>264</v>
      </c>
      <c r="AE65">
        <v>174</v>
      </c>
    </row>
    <row r="66" spans="1:31" x14ac:dyDescent="0.25">
      <c r="A66">
        <v>65</v>
      </c>
      <c r="B66">
        <v>289</v>
      </c>
      <c r="C66">
        <v>295</v>
      </c>
      <c r="D66">
        <v>104</v>
      </c>
      <c r="E66">
        <v>349</v>
      </c>
      <c r="F66">
        <v>286</v>
      </c>
      <c r="G66">
        <v>142</v>
      </c>
      <c r="H66">
        <v>297</v>
      </c>
      <c r="I66">
        <v>221</v>
      </c>
      <c r="J66">
        <v>348</v>
      </c>
      <c r="K66">
        <v>315</v>
      </c>
      <c r="L66">
        <v>240</v>
      </c>
      <c r="M66">
        <v>373</v>
      </c>
      <c r="N66">
        <v>249</v>
      </c>
      <c r="O66">
        <v>308</v>
      </c>
      <c r="P66">
        <v>294</v>
      </c>
      <c r="Q66">
        <v>207</v>
      </c>
      <c r="R66">
        <v>268</v>
      </c>
      <c r="S66">
        <v>324</v>
      </c>
      <c r="T66">
        <v>203</v>
      </c>
      <c r="U66">
        <v>423</v>
      </c>
      <c r="V66">
        <v>363</v>
      </c>
      <c r="W66">
        <v>348</v>
      </c>
      <c r="X66">
        <v>466</v>
      </c>
      <c r="Y66">
        <v>140</v>
      </c>
      <c r="Z66">
        <v>302</v>
      </c>
      <c r="AA66">
        <v>225</v>
      </c>
      <c r="AB66">
        <v>190</v>
      </c>
      <c r="AC66">
        <v>282</v>
      </c>
      <c r="AD66">
        <v>408</v>
      </c>
      <c r="AE66">
        <v>170</v>
      </c>
    </row>
    <row r="67" spans="1:31" x14ac:dyDescent="0.25">
      <c r="A67">
        <v>66</v>
      </c>
      <c r="B67">
        <v>188</v>
      </c>
      <c r="C67">
        <v>346</v>
      </c>
      <c r="D67">
        <v>339</v>
      </c>
      <c r="E67">
        <v>278</v>
      </c>
      <c r="F67">
        <v>178</v>
      </c>
      <c r="G67">
        <v>241</v>
      </c>
      <c r="H67">
        <v>107</v>
      </c>
      <c r="I67">
        <v>259</v>
      </c>
      <c r="J67">
        <v>201</v>
      </c>
      <c r="K67">
        <v>229</v>
      </c>
      <c r="L67">
        <v>291</v>
      </c>
      <c r="M67">
        <v>83</v>
      </c>
      <c r="N67">
        <v>105</v>
      </c>
      <c r="O67">
        <v>133</v>
      </c>
      <c r="P67">
        <v>155</v>
      </c>
      <c r="Q67">
        <v>325</v>
      </c>
      <c r="R67">
        <v>363</v>
      </c>
      <c r="S67">
        <v>280</v>
      </c>
      <c r="T67">
        <v>290</v>
      </c>
      <c r="U67">
        <v>315</v>
      </c>
      <c r="V67">
        <v>383</v>
      </c>
      <c r="W67">
        <v>184</v>
      </c>
      <c r="X67">
        <v>252</v>
      </c>
      <c r="Y67">
        <v>250</v>
      </c>
      <c r="Z67">
        <v>261</v>
      </c>
      <c r="AA67">
        <v>231</v>
      </c>
      <c r="AB67">
        <v>173</v>
      </c>
      <c r="AC67">
        <v>161</v>
      </c>
      <c r="AD67">
        <v>320</v>
      </c>
      <c r="AE67">
        <v>88</v>
      </c>
    </row>
    <row r="68" spans="1:31" x14ac:dyDescent="0.25">
      <c r="A68">
        <v>67</v>
      </c>
      <c r="B68">
        <v>212</v>
      </c>
      <c r="C68">
        <v>340</v>
      </c>
      <c r="D68">
        <v>252</v>
      </c>
      <c r="E68">
        <v>423</v>
      </c>
      <c r="F68">
        <v>400</v>
      </c>
      <c r="G68">
        <v>152</v>
      </c>
      <c r="H68">
        <v>276</v>
      </c>
      <c r="I68">
        <v>122</v>
      </c>
      <c r="J68">
        <v>262</v>
      </c>
      <c r="K68">
        <v>344</v>
      </c>
      <c r="L68">
        <v>265</v>
      </c>
      <c r="M68">
        <v>249</v>
      </c>
      <c r="N68">
        <v>344</v>
      </c>
      <c r="O68">
        <v>172</v>
      </c>
      <c r="P68">
        <v>222</v>
      </c>
      <c r="Q68">
        <v>366</v>
      </c>
      <c r="R68">
        <v>294</v>
      </c>
      <c r="S68">
        <v>289</v>
      </c>
      <c r="T68">
        <v>363</v>
      </c>
      <c r="U68">
        <v>451</v>
      </c>
      <c r="V68">
        <v>141</v>
      </c>
      <c r="W68">
        <v>240</v>
      </c>
      <c r="X68">
        <v>190</v>
      </c>
      <c r="Y68">
        <v>387</v>
      </c>
      <c r="Z68">
        <v>190</v>
      </c>
      <c r="AA68">
        <v>280</v>
      </c>
      <c r="AB68">
        <v>228</v>
      </c>
      <c r="AC68">
        <v>316</v>
      </c>
      <c r="AD68">
        <v>208</v>
      </c>
      <c r="AE68">
        <v>319</v>
      </c>
    </row>
    <row r="69" spans="1:31" x14ac:dyDescent="0.25">
      <c r="A69">
        <v>68</v>
      </c>
      <c r="B69">
        <v>214</v>
      </c>
      <c r="C69">
        <v>232</v>
      </c>
      <c r="D69">
        <v>299</v>
      </c>
      <c r="E69">
        <v>504</v>
      </c>
      <c r="F69">
        <v>343</v>
      </c>
      <c r="G69">
        <v>107</v>
      </c>
      <c r="H69">
        <v>329</v>
      </c>
      <c r="I69">
        <v>261</v>
      </c>
      <c r="J69">
        <v>250</v>
      </c>
      <c r="K69">
        <v>181</v>
      </c>
      <c r="L69">
        <v>332</v>
      </c>
      <c r="M69">
        <v>273</v>
      </c>
      <c r="N69">
        <v>262</v>
      </c>
      <c r="O69">
        <v>205</v>
      </c>
      <c r="P69">
        <v>342</v>
      </c>
      <c r="Q69">
        <v>278</v>
      </c>
      <c r="R69">
        <v>227</v>
      </c>
      <c r="S69">
        <v>284</v>
      </c>
      <c r="T69">
        <v>224</v>
      </c>
      <c r="U69">
        <v>212</v>
      </c>
      <c r="V69">
        <v>352</v>
      </c>
      <c r="W69">
        <v>539</v>
      </c>
      <c r="X69">
        <v>257</v>
      </c>
      <c r="Y69">
        <v>318</v>
      </c>
      <c r="Z69">
        <v>349</v>
      </c>
      <c r="AA69">
        <v>186</v>
      </c>
      <c r="AB69">
        <v>224</v>
      </c>
      <c r="AC69">
        <v>499</v>
      </c>
      <c r="AD69">
        <v>161</v>
      </c>
      <c r="AE69">
        <v>229</v>
      </c>
    </row>
    <row r="70" spans="1:31" x14ac:dyDescent="0.25">
      <c r="A70">
        <v>69</v>
      </c>
      <c r="B70">
        <v>397</v>
      </c>
      <c r="C70">
        <v>303</v>
      </c>
      <c r="D70">
        <v>153</v>
      </c>
      <c r="E70">
        <v>536</v>
      </c>
      <c r="F70">
        <v>290</v>
      </c>
      <c r="G70">
        <v>247</v>
      </c>
      <c r="H70">
        <v>237</v>
      </c>
      <c r="I70">
        <v>225</v>
      </c>
      <c r="J70">
        <v>322</v>
      </c>
      <c r="K70">
        <v>371</v>
      </c>
      <c r="L70">
        <v>220</v>
      </c>
      <c r="M70">
        <v>216</v>
      </c>
      <c r="N70">
        <v>255</v>
      </c>
      <c r="O70">
        <v>387</v>
      </c>
      <c r="P70">
        <v>275</v>
      </c>
      <c r="Q70">
        <v>181</v>
      </c>
      <c r="R70">
        <v>236</v>
      </c>
      <c r="S70">
        <v>186</v>
      </c>
      <c r="T70">
        <v>320</v>
      </c>
      <c r="U70">
        <v>181</v>
      </c>
      <c r="V70">
        <v>194</v>
      </c>
      <c r="W70">
        <v>179</v>
      </c>
      <c r="X70">
        <v>417</v>
      </c>
      <c r="Y70">
        <v>410</v>
      </c>
      <c r="Z70">
        <v>370</v>
      </c>
      <c r="AA70">
        <v>237</v>
      </c>
      <c r="AB70">
        <v>272</v>
      </c>
      <c r="AC70">
        <v>344</v>
      </c>
      <c r="AD70">
        <v>321</v>
      </c>
      <c r="AE70">
        <v>348</v>
      </c>
    </row>
    <row r="71" spans="1:31" x14ac:dyDescent="0.25">
      <c r="A71">
        <v>70</v>
      </c>
      <c r="B71">
        <v>239</v>
      </c>
      <c r="C71">
        <v>280</v>
      </c>
      <c r="D71">
        <v>174</v>
      </c>
      <c r="E71">
        <v>229</v>
      </c>
      <c r="F71">
        <v>194</v>
      </c>
      <c r="G71">
        <v>299</v>
      </c>
      <c r="H71">
        <v>310</v>
      </c>
      <c r="I71">
        <v>192</v>
      </c>
      <c r="J71">
        <v>272</v>
      </c>
      <c r="K71">
        <v>292</v>
      </c>
      <c r="L71">
        <v>308</v>
      </c>
      <c r="M71">
        <v>227</v>
      </c>
      <c r="N71">
        <v>256</v>
      </c>
      <c r="O71">
        <v>142</v>
      </c>
      <c r="P71">
        <v>224</v>
      </c>
      <c r="Q71">
        <v>361</v>
      </c>
      <c r="R71">
        <v>287</v>
      </c>
      <c r="S71">
        <v>497</v>
      </c>
      <c r="T71">
        <v>221</v>
      </c>
      <c r="U71">
        <v>306</v>
      </c>
      <c r="V71">
        <v>278</v>
      </c>
      <c r="W71">
        <v>294</v>
      </c>
      <c r="X71">
        <v>272</v>
      </c>
      <c r="Y71">
        <v>347</v>
      </c>
      <c r="Z71">
        <v>190</v>
      </c>
      <c r="AA71">
        <v>449</v>
      </c>
      <c r="AB71">
        <v>395</v>
      </c>
      <c r="AC71">
        <v>179</v>
      </c>
      <c r="AD71">
        <v>494</v>
      </c>
      <c r="AE71">
        <v>247</v>
      </c>
    </row>
    <row r="72" spans="1:31" x14ac:dyDescent="0.25">
      <c r="A72">
        <v>71</v>
      </c>
      <c r="B72">
        <v>177</v>
      </c>
      <c r="C72">
        <v>250</v>
      </c>
      <c r="D72">
        <v>335</v>
      </c>
      <c r="E72">
        <v>246</v>
      </c>
      <c r="F72">
        <v>295</v>
      </c>
      <c r="G72">
        <v>242</v>
      </c>
      <c r="H72">
        <v>237</v>
      </c>
      <c r="I72">
        <v>435</v>
      </c>
      <c r="J72">
        <v>290</v>
      </c>
      <c r="K72">
        <v>285</v>
      </c>
      <c r="L72">
        <v>446</v>
      </c>
      <c r="M72">
        <v>349</v>
      </c>
      <c r="N72">
        <v>201</v>
      </c>
      <c r="O72">
        <v>389</v>
      </c>
      <c r="P72">
        <v>332</v>
      </c>
      <c r="Q72">
        <v>375</v>
      </c>
      <c r="R72">
        <v>237</v>
      </c>
      <c r="S72">
        <v>299</v>
      </c>
      <c r="T72">
        <v>287</v>
      </c>
      <c r="U72">
        <v>360</v>
      </c>
      <c r="V72">
        <v>273</v>
      </c>
      <c r="W72">
        <v>240</v>
      </c>
      <c r="X72">
        <v>410</v>
      </c>
      <c r="Y72">
        <v>227</v>
      </c>
      <c r="Z72">
        <v>141</v>
      </c>
      <c r="AA72">
        <v>352</v>
      </c>
      <c r="AB72">
        <v>284</v>
      </c>
      <c r="AC72">
        <v>282</v>
      </c>
      <c r="AD72">
        <v>371</v>
      </c>
      <c r="AE72">
        <v>436</v>
      </c>
    </row>
    <row r="73" spans="1:31" x14ac:dyDescent="0.25">
      <c r="A73">
        <v>72</v>
      </c>
      <c r="B73">
        <v>247</v>
      </c>
      <c r="C73">
        <v>276</v>
      </c>
      <c r="D73">
        <v>317</v>
      </c>
      <c r="E73">
        <v>351</v>
      </c>
      <c r="F73">
        <v>250</v>
      </c>
      <c r="G73">
        <v>259</v>
      </c>
      <c r="H73">
        <v>437</v>
      </c>
      <c r="I73">
        <v>365</v>
      </c>
      <c r="J73">
        <v>256</v>
      </c>
      <c r="K73">
        <v>265</v>
      </c>
      <c r="L73">
        <v>207</v>
      </c>
      <c r="M73">
        <v>216</v>
      </c>
      <c r="N73">
        <v>264</v>
      </c>
      <c r="O73">
        <v>293</v>
      </c>
      <c r="P73">
        <v>229</v>
      </c>
      <c r="Q73">
        <v>401</v>
      </c>
      <c r="R73">
        <v>254</v>
      </c>
      <c r="S73">
        <v>256</v>
      </c>
      <c r="T73">
        <v>338</v>
      </c>
      <c r="U73">
        <v>338</v>
      </c>
      <c r="V73">
        <v>302</v>
      </c>
      <c r="W73">
        <v>193</v>
      </c>
      <c r="X73">
        <v>336</v>
      </c>
      <c r="Y73">
        <v>195</v>
      </c>
      <c r="Z73">
        <v>311</v>
      </c>
      <c r="AA73">
        <v>301</v>
      </c>
      <c r="AB73">
        <v>297</v>
      </c>
      <c r="AC73">
        <v>225</v>
      </c>
      <c r="AD73">
        <v>316</v>
      </c>
      <c r="AE73">
        <v>365</v>
      </c>
    </row>
    <row r="74" spans="1:31" x14ac:dyDescent="0.25">
      <c r="A74">
        <v>73</v>
      </c>
      <c r="B74">
        <v>292</v>
      </c>
      <c r="C74">
        <v>273</v>
      </c>
      <c r="D74">
        <v>144</v>
      </c>
      <c r="E74">
        <v>206</v>
      </c>
      <c r="F74">
        <v>338</v>
      </c>
      <c r="G74">
        <v>245</v>
      </c>
      <c r="H74">
        <v>345</v>
      </c>
      <c r="I74">
        <v>385</v>
      </c>
      <c r="J74">
        <v>151</v>
      </c>
      <c r="K74">
        <v>281</v>
      </c>
      <c r="L74">
        <v>237</v>
      </c>
      <c r="M74">
        <v>399</v>
      </c>
      <c r="N74">
        <v>274</v>
      </c>
      <c r="O74">
        <v>226</v>
      </c>
      <c r="P74">
        <v>315</v>
      </c>
      <c r="Q74">
        <v>333</v>
      </c>
      <c r="R74">
        <v>266</v>
      </c>
      <c r="S74">
        <v>217</v>
      </c>
      <c r="T74">
        <v>205</v>
      </c>
      <c r="U74">
        <v>344</v>
      </c>
      <c r="V74">
        <v>261</v>
      </c>
      <c r="W74">
        <v>355</v>
      </c>
      <c r="X74">
        <v>347</v>
      </c>
      <c r="Y74">
        <v>470</v>
      </c>
      <c r="Z74">
        <v>210</v>
      </c>
      <c r="AA74">
        <v>228</v>
      </c>
      <c r="AB74">
        <v>220</v>
      </c>
      <c r="AC74">
        <v>158</v>
      </c>
      <c r="AD74">
        <v>300</v>
      </c>
      <c r="AE74">
        <v>282</v>
      </c>
    </row>
    <row r="75" spans="1:31" s="3" customFormat="1" x14ac:dyDescent="0.25">
      <c r="A75" s="3">
        <v>74</v>
      </c>
      <c r="B75" s="3">
        <v>246</v>
      </c>
      <c r="C75" s="3">
        <v>271</v>
      </c>
      <c r="D75" s="3">
        <v>199</v>
      </c>
      <c r="E75" s="3">
        <v>240</v>
      </c>
      <c r="F75" s="3">
        <v>209</v>
      </c>
      <c r="G75" s="3">
        <v>292</v>
      </c>
      <c r="H75" s="3">
        <v>186</v>
      </c>
      <c r="I75" s="3">
        <v>330</v>
      </c>
      <c r="J75" s="3">
        <v>191</v>
      </c>
      <c r="K75" s="3">
        <v>411</v>
      </c>
      <c r="L75" s="3">
        <v>298</v>
      </c>
      <c r="M75" s="3">
        <v>428</v>
      </c>
      <c r="N75" s="3">
        <v>288</v>
      </c>
      <c r="O75" s="3">
        <v>269</v>
      </c>
      <c r="P75" s="3">
        <v>300</v>
      </c>
      <c r="Q75" s="3">
        <v>324</v>
      </c>
      <c r="R75" s="3">
        <v>236</v>
      </c>
      <c r="S75" s="3">
        <v>389</v>
      </c>
      <c r="T75" s="3">
        <v>284</v>
      </c>
      <c r="U75" s="3">
        <v>231</v>
      </c>
      <c r="V75" s="3">
        <v>365</v>
      </c>
      <c r="W75" s="3">
        <v>176</v>
      </c>
      <c r="X75" s="3">
        <v>301</v>
      </c>
      <c r="Y75" s="3">
        <v>316</v>
      </c>
      <c r="Z75" s="3">
        <v>306</v>
      </c>
      <c r="AA75" s="3">
        <v>250</v>
      </c>
      <c r="AB75" s="3">
        <v>415</v>
      </c>
      <c r="AC75" s="3">
        <v>379</v>
      </c>
      <c r="AD75" s="3">
        <v>393</v>
      </c>
      <c r="AE75" s="3">
        <v>188</v>
      </c>
    </row>
    <row r="76" spans="1:31" x14ac:dyDescent="0.25">
      <c r="A76">
        <v>75</v>
      </c>
      <c r="B76">
        <v>336</v>
      </c>
      <c r="C76">
        <v>262</v>
      </c>
      <c r="D76">
        <v>302</v>
      </c>
      <c r="E76">
        <v>304</v>
      </c>
      <c r="F76">
        <v>261</v>
      </c>
      <c r="G76">
        <v>286</v>
      </c>
      <c r="H76">
        <v>278</v>
      </c>
      <c r="I76">
        <v>248</v>
      </c>
      <c r="J76">
        <v>206</v>
      </c>
      <c r="K76">
        <v>290</v>
      </c>
      <c r="L76">
        <v>282</v>
      </c>
      <c r="M76">
        <v>290</v>
      </c>
      <c r="N76">
        <v>205</v>
      </c>
      <c r="O76">
        <v>277</v>
      </c>
      <c r="P76">
        <v>281</v>
      </c>
      <c r="Q76">
        <v>316</v>
      </c>
      <c r="R76">
        <v>299</v>
      </c>
      <c r="S76">
        <v>194</v>
      </c>
      <c r="T76">
        <v>186</v>
      </c>
      <c r="U76">
        <v>285</v>
      </c>
      <c r="V76">
        <v>229</v>
      </c>
      <c r="W76">
        <v>271</v>
      </c>
      <c r="X76">
        <v>153</v>
      </c>
      <c r="Y76">
        <v>265</v>
      </c>
      <c r="Z76">
        <v>213</v>
      </c>
      <c r="AA76">
        <v>109</v>
      </c>
      <c r="AB76">
        <v>245</v>
      </c>
      <c r="AC76">
        <v>196</v>
      </c>
      <c r="AD76">
        <v>196</v>
      </c>
      <c r="AE76">
        <v>153</v>
      </c>
    </row>
    <row r="77" spans="1:31" x14ac:dyDescent="0.25">
      <c r="A77">
        <v>76</v>
      </c>
      <c r="B77">
        <v>329</v>
      </c>
      <c r="C77">
        <v>165</v>
      </c>
      <c r="D77">
        <v>277</v>
      </c>
      <c r="E77">
        <v>237</v>
      </c>
      <c r="F77">
        <v>190</v>
      </c>
      <c r="G77">
        <v>281</v>
      </c>
      <c r="H77">
        <v>254</v>
      </c>
      <c r="I77">
        <v>309</v>
      </c>
      <c r="J77">
        <v>333</v>
      </c>
      <c r="K77">
        <v>255</v>
      </c>
      <c r="L77">
        <v>221</v>
      </c>
      <c r="M77">
        <v>164</v>
      </c>
      <c r="N77">
        <v>208</v>
      </c>
      <c r="O77">
        <v>279</v>
      </c>
      <c r="P77">
        <v>350</v>
      </c>
      <c r="Q77">
        <v>229</v>
      </c>
      <c r="R77">
        <v>252</v>
      </c>
      <c r="S77">
        <v>326</v>
      </c>
      <c r="T77">
        <v>186</v>
      </c>
      <c r="U77">
        <v>344</v>
      </c>
      <c r="V77">
        <v>274</v>
      </c>
      <c r="W77">
        <v>356</v>
      </c>
      <c r="X77">
        <v>243</v>
      </c>
      <c r="Y77">
        <v>150</v>
      </c>
      <c r="Z77">
        <v>397</v>
      </c>
      <c r="AA77">
        <v>307</v>
      </c>
      <c r="AB77">
        <v>480</v>
      </c>
      <c r="AC77">
        <v>210</v>
      </c>
      <c r="AD77">
        <v>283</v>
      </c>
      <c r="AE77">
        <v>317</v>
      </c>
    </row>
    <row r="78" spans="1:31" s="2" customFormat="1" x14ac:dyDescent="0.25">
      <c r="A78" s="2">
        <v>77</v>
      </c>
      <c r="B78" s="2">
        <v>312</v>
      </c>
      <c r="C78" s="2">
        <v>252</v>
      </c>
      <c r="D78" s="2">
        <v>168</v>
      </c>
      <c r="E78" s="2">
        <v>200</v>
      </c>
      <c r="F78" s="2">
        <v>261</v>
      </c>
      <c r="G78" s="2">
        <v>390</v>
      </c>
      <c r="H78" s="2">
        <v>235</v>
      </c>
      <c r="I78" s="2">
        <v>389</v>
      </c>
      <c r="J78" s="2">
        <v>254</v>
      </c>
      <c r="K78" s="2">
        <v>186</v>
      </c>
      <c r="L78" s="2">
        <v>228</v>
      </c>
      <c r="M78" s="2">
        <v>304</v>
      </c>
      <c r="N78" s="2">
        <v>621</v>
      </c>
      <c r="O78" s="2">
        <v>262</v>
      </c>
      <c r="P78" s="2">
        <v>171</v>
      </c>
      <c r="Q78" s="2">
        <v>291</v>
      </c>
      <c r="R78" s="2">
        <v>322</v>
      </c>
      <c r="S78" s="2">
        <v>206</v>
      </c>
      <c r="T78" s="2">
        <v>413</v>
      </c>
      <c r="U78" s="2">
        <v>252</v>
      </c>
      <c r="V78" s="2">
        <v>267</v>
      </c>
      <c r="W78" s="2">
        <v>145</v>
      </c>
      <c r="X78" s="2">
        <v>317</v>
      </c>
      <c r="Y78" s="2">
        <v>252</v>
      </c>
      <c r="Z78" s="2">
        <v>525</v>
      </c>
      <c r="AA78" s="2">
        <v>176</v>
      </c>
      <c r="AB78" s="2">
        <v>337</v>
      </c>
      <c r="AC78" s="2">
        <v>316</v>
      </c>
      <c r="AD78" s="2">
        <v>221</v>
      </c>
      <c r="AE78" s="2">
        <v>287</v>
      </c>
    </row>
    <row r="79" spans="1:31" s="3" customFormat="1" x14ac:dyDescent="0.25">
      <c r="A79" s="3">
        <v>78</v>
      </c>
      <c r="B79" s="3">
        <v>350</v>
      </c>
      <c r="C79" s="3">
        <v>356</v>
      </c>
      <c r="D79" s="3">
        <v>202</v>
      </c>
      <c r="E79" s="3">
        <v>271</v>
      </c>
      <c r="F79" s="3">
        <v>294</v>
      </c>
      <c r="G79" s="3">
        <v>521</v>
      </c>
      <c r="H79" s="3">
        <v>521</v>
      </c>
      <c r="I79" s="3">
        <v>288</v>
      </c>
      <c r="J79" s="3">
        <v>443</v>
      </c>
      <c r="K79" s="3">
        <v>358</v>
      </c>
      <c r="L79" s="3">
        <v>310</v>
      </c>
      <c r="M79" s="3">
        <v>352</v>
      </c>
      <c r="N79" s="3">
        <v>283</v>
      </c>
      <c r="O79" s="3">
        <v>454</v>
      </c>
      <c r="P79" s="3">
        <v>296</v>
      </c>
      <c r="Q79" s="3">
        <v>260</v>
      </c>
      <c r="R79" s="3">
        <v>363</v>
      </c>
      <c r="S79" s="3">
        <v>187</v>
      </c>
      <c r="T79" s="3">
        <v>380</v>
      </c>
      <c r="U79" s="3">
        <v>254</v>
      </c>
      <c r="V79" s="3">
        <v>496</v>
      </c>
      <c r="W79" s="3">
        <v>349</v>
      </c>
      <c r="X79" s="3">
        <v>340</v>
      </c>
      <c r="Y79" s="3">
        <v>303</v>
      </c>
      <c r="Z79" s="3">
        <v>347</v>
      </c>
      <c r="AA79" s="3">
        <v>203</v>
      </c>
      <c r="AB79" s="3">
        <v>316</v>
      </c>
      <c r="AC79" s="3">
        <v>307</v>
      </c>
      <c r="AD79" s="3">
        <v>312</v>
      </c>
      <c r="AE79" s="3">
        <v>339</v>
      </c>
    </row>
    <row r="80" spans="1:31" x14ac:dyDescent="0.25">
      <c r="A80">
        <v>79</v>
      </c>
      <c r="B80">
        <v>538</v>
      </c>
      <c r="C80">
        <v>212</v>
      </c>
      <c r="D80">
        <v>283</v>
      </c>
      <c r="E80">
        <v>267</v>
      </c>
      <c r="F80">
        <v>273</v>
      </c>
      <c r="G80">
        <v>176</v>
      </c>
      <c r="H80">
        <v>375</v>
      </c>
      <c r="I80">
        <v>253</v>
      </c>
      <c r="J80">
        <v>494</v>
      </c>
      <c r="K80">
        <v>243</v>
      </c>
      <c r="L80">
        <v>343</v>
      </c>
      <c r="M80">
        <v>437</v>
      </c>
      <c r="N80">
        <v>311</v>
      </c>
      <c r="O80">
        <v>239</v>
      </c>
      <c r="P80">
        <v>267</v>
      </c>
      <c r="Q80">
        <v>300</v>
      </c>
      <c r="R80">
        <v>314</v>
      </c>
      <c r="S80">
        <v>295</v>
      </c>
      <c r="T80">
        <v>353</v>
      </c>
      <c r="U80">
        <v>422</v>
      </c>
      <c r="V80">
        <v>314</v>
      </c>
      <c r="W80">
        <v>269</v>
      </c>
      <c r="X80">
        <v>526</v>
      </c>
      <c r="Y80">
        <v>493</v>
      </c>
      <c r="Z80">
        <v>543</v>
      </c>
      <c r="AA80">
        <v>360</v>
      </c>
      <c r="AB80">
        <v>354</v>
      </c>
      <c r="AC80">
        <v>240</v>
      </c>
      <c r="AD80">
        <v>205</v>
      </c>
      <c r="AE80">
        <v>396</v>
      </c>
    </row>
    <row r="81" spans="1:31" x14ac:dyDescent="0.25">
      <c r="A81">
        <v>80</v>
      </c>
      <c r="B81">
        <v>364</v>
      </c>
      <c r="C81">
        <v>377</v>
      </c>
      <c r="D81">
        <v>214</v>
      </c>
      <c r="E81">
        <v>245</v>
      </c>
      <c r="F81">
        <v>315</v>
      </c>
      <c r="G81">
        <v>467</v>
      </c>
      <c r="H81">
        <v>375</v>
      </c>
      <c r="I81">
        <v>455</v>
      </c>
      <c r="J81">
        <v>391</v>
      </c>
      <c r="K81">
        <v>279</v>
      </c>
      <c r="L81">
        <v>201</v>
      </c>
      <c r="M81">
        <v>312</v>
      </c>
      <c r="N81">
        <v>335</v>
      </c>
      <c r="O81">
        <v>434</v>
      </c>
      <c r="P81">
        <v>291</v>
      </c>
      <c r="Q81">
        <v>607</v>
      </c>
      <c r="R81">
        <v>332</v>
      </c>
      <c r="S81">
        <v>389</v>
      </c>
      <c r="T81">
        <v>398</v>
      </c>
      <c r="U81">
        <v>331</v>
      </c>
      <c r="V81">
        <v>378</v>
      </c>
      <c r="W81">
        <v>225</v>
      </c>
      <c r="X81">
        <v>281</v>
      </c>
      <c r="Y81">
        <v>373</v>
      </c>
      <c r="Z81">
        <v>357</v>
      </c>
      <c r="AA81">
        <v>211</v>
      </c>
      <c r="AB81">
        <v>268</v>
      </c>
      <c r="AC81">
        <v>276</v>
      </c>
      <c r="AD81">
        <v>305</v>
      </c>
      <c r="AE81">
        <v>254</v>
      </c>
    </row>
    <row r="82" spans="1:31" s="2" customFormat="1" x14ac:dyDescent="0.25">
      <c r="A82" s="2">
        <v>81</v>
      </c>
      <c r="B82" s="2">
        <v>286</v>
      </c>
      <c r="C82" s="2">
        <v>219</v>
      </c>
      <c r="D82" s="2">
        <v>144</v>
      </c>
      <c r="E82" s="2">
        <v>269</v>
      </c>
      <c r="F82" s="2">
        <v>289</v>
      </c>
      <c r="G82" s="2">
        <v>211</v>
      </c>
      <c r="H82" s="2">
        <v>445</v>
      </c>
      <c r="I82" s="2">
        <v>157</v>
      </c>
      <c r="J82" s="2">
        <v>336</v>
      </c>
      <c r="K82" s="2">
        <v>246</v>
      </c>
      <c r="L82" s="2">
        <v>470</v>
      </c>
      <c r="M82" s="2">
        <v>207</v>
      </c>
      <c r="N82" s="2">
        <v>465</v>
      </c>
      <c r="O82" s="2">
        <v>324</v>
      </c>
      <c r="P82" s="2">
        <v>497</v>
      </c>
      <c r="Q82" s="2">
        <v>201</v>
      </c>
      <c r="R82" s="2">
        <v>355</v>
      </c>
      <c r="S82" s="2">
        <v>296</v>
      </c>
      <c r="T82" s="2">
        <v>291</v>
      </c>
      <c r="U82" s="2">
        <v>210</v>
      </c>
      <c r="V82" s="2">
        <v>426</v>
      </c>
      <c r="W82" s="2">
        <v>193</v>
      </c>
      <c r="X82" s="2">
        <v>228</v>
      </c>
      <c r="Y82" s="2">
        <v>233</v>
      </c>
      <c r="Z82" s="2">
        <v>215</v>
      </c>
      <c r="AA82" s="2">
        <v>352</v>
      </c>
      <c r="AB82" s="2">
        <v>288</v>
      </c>
      <c r="AC82" s="2">
        <v>278</v>
      </c>
      <c r="AD82" s="2">
        <v>216</v>
      </c>
      <c r="AE82" s="2">
        <v>205</v>
      </c>
    </row>
    <row r="83" spans="1:31" s="3" customFormat="1" x14ac:dyDescent="0.25">
      <c r="A83" s="3">
        <v>82</v>
      </c>
      <c r="B83" s="3">
        <v>478</v>
      </c>
      <c r="C83" s="3">
        <v>529</v>
      </c>
      <c r="D83" s="3">
        <v>344</v>
      </c>
      <c r="E83" s="3">
        <v>399</v>
      </c>
      <c r="F83" s="3">
        <v>367</v>
      </c>
      <c r="G83" s="3">
        <v>261</v>
      </c>
      <c r="H83" s="3">
        <v>422</v>
      </c>
      <c r="I83" s="3">
        <v>391</v>
      </c>
      <c r="J83" s="3">
        <v>325</v>
      </c>
      <c r="K83" s="3">
        <v>195</v>
      </c>
      <c r="L83" s="3">
        <v>325</v>
      </c>
      <c r="M83" s="3">
        <v>288</v>
      </c>
      <c r="N83" s="3">
        <v>186</v>
      </c>
      <c r="O83" s="3">
        <v>412</v>
      </c>
      <c r="P83" s="3">
        <v>243</v>
      </c>
      <c r="Q83" s="3">
        <v>465</v>
      </c>
      <c r="R83" s="3">
        <v>204</v>
      </c>
      <c r="S83" s="3">
        <v>333</v>
      </c>
      <c r="T83" s="3">
        <v>203</v>
      </c>
      <c r="U83" s="3">
        <v>163</v>
      </c>
      <c r="V83" s="3">
        <v>398</v>
      </c>
      <c r="W83" s="3">
        <v>302</v>
      </c>
      <c r="X83" s="3">
        <v>354</v>
      </c>
      <c r="Y83" s="3">
        <v>344</v>
      </c>
      <c r="Z83" s="3">
        <v>222</v>
      </c>
      <c r="AA83" s="3">
        <v>454</v>
      </c>
      <c r="AB83" s="3">
        <v>230</v>
      </c>
      <c r="AC83" s="3">
        <v>245</v>
      </c>
      <c r="AD83" s="3">
        <v>291</v>
      </c>
      <c r="AE83" s="3">
        <v>551</v>
      </c>
    </row>
    <row r="84" spans="1:31" x14ac:dyDescent="0.25">
      <c r="A84">
        <v>83</v>
      </c>
      <c r="B84">
        <v>369</v>
      </c>
      <c r="C84">
        <v>222</v>
      </c>
      <c r="D84">
        <v>547</v>
      </c>
      <c r="E84">
        <v>264</v>
      </c>
      <c r="F84">
        <v>251</v>
      </c>
      <c r="G84">
        <v>437</v>
      </c>
      <c r="H84">
        <v>339</v>
      </c>
      <c r="I84">
        <v>361</v>
      </c>
      <c r="J84">
        <v>253</v>
      </c>
      <c r="K84">
        <v>697</v>
      </c>
      <c r="L84">
        <v>249</v>
      </c>
      <c r="M84">
        <v>251</v>
      </c>
      <c r="N84">
        <v>430</v>
      </c>
      <c r="O84">
        <v>295</v>
      </c>
      <c r="P84">
        <v>298</v>
      </c>
      <c r="Q84">
        <v>491</v>
      </c>
      <c r="R84">
        <v>185</v>
      </c>
      <c r="S84">
        <v>329</v>
      </c>
      <c r="T84">
        <v>314</v>
      </c>
      <c r="U84">
        <v>280</v>
      </c>
      <c r="V84">
        <v>258</v>
      </c>
      <c r="W84">
        <v>348</v>
      </c>
      <c r="X84">
        <v>222</v>
      </c>
      <c r="Y84">
        <v>248</v>
      </c>
      <c r="Z84">
        <v>447</v>
      </c>
      <c r="AA84">
        <v>274</v>
      </c>
      <c r="AB84">
        <v>355</v>
      </c>
      <c r="AC84">
        <v>231</v>
      </c>
      <c r="AD84">
        <v>340</v>
      </c>
      <c r="AE84">
        <v>317</v>
      </c>
    </row>
    <row r="85" spans="1:31" x14ac:dyDescent="0.25">
      <c r="A85">
        <v>84</v>
      </c>
      <c r="B85">
        <v>256</v>
      </c>
      <c r="C85">
        <v>263</v>
      </c>
      <c r="D85">
        <v>401</v>
      </c>
      <c r="E85">
        <v>229</v>
      </c>
      <c r="F85">
        <v>169</v>
      </c>
      <c r="G85">
        <v>351</v>
      </c>
      <c r="H85">
        <v>441</v>
      </c>
      <c r="I85">
        <v>261</v>
      </c>
      <c r="J85">
        <v>265</v>
      </c>
      <c r="K85">
        <v>352</v>
      </c>
      <c r="L85">
        <v>312</v>
      </c>
      <c r="M85">
        <v>292</v>
      </c>
      <c r="N85">
        <v>257</v>
      </c>
      <c r="O85">
        <v>576</v>
      </c>
      <c r="P85">
        <v>306</v>
      </c>
      <c r="Q85">
        <v>298</v>
      </c>
      <c r="R85">
        <v>314</v>
      </c>
      <c r="S85">
        <v>468</v>
      </c>
      <c r="T85">
        <v>284</v>
      </c>
      <c r="U85">
        <v>258</v>
      </c>
      <c r="V85">
        <v>273</v>
      </c>
      <c r="W85">
        <v>518</v>
      </c>
      <c r="X85">
        <v>384</v>
      </c>
      <c r="Y85">
        <v>248</v>
      </c>
      <c r="Z85">
        <v>377</v>
      </c>
      <c r="AA85">
        <v>331</v>
      </c>
      <c r="AB85">
        <v>419</v>
      </c>
      <c r="AC85">
        <v>220</v>
      </c>
      <c r="AD85">
        <v>247</v>
      </c>
      <c r="AE85">
        <v>249</v>
      </c>
    </row>
    <row r="86" spans="1:31" x14ac:dyDescent="0.25">
      <c r="A86">
        <v>85</v>
      </c>
      <c r="B86">
        <v>225</v>
      </c>
      <c r="C86">
        <v>278</v>
      </c>
      <c r="D86">
        <v>250</v>
      </c>
      <c r="E86">
        <v>143</v>
      </c>
      <c r="F86">
        <v>158</v>
      </c>
      <c r="G86">
        <v>261</v>
      </c>
      <c r="H86">
        <v>206</v>
      </c>
      <c r="I86">
        <v>390</v>
      </c>
      <c r="J86">
        <v>194</v>
      </c>
      <c r="K86">
        <v>324</v>
      </c>
      <c r="L86">
        <v>247</v>
      </c>
      <c r="M86">
        <v>279</v>
      </c>
      <c r="N86">
        <v>232</v>
      </c>
      <c r="O86">
        <v>225</v>
      </c>
      <c r="P86">
        <v>229</v>
      </c>
      <c r="Q86">
        <v>214</v>
      </c>
      <c r="R86">
        <v>257</v>
      </c>
      <c r="S86">
        <v>440</v>
      </c>
      <c r="T86">
        <v>251</v>
      </c>
      <c r="U86">
        <v>338</v>
      </c>
      <c r="V86">
        <v>127</v>
      </c>
      <c r="W86">
        <v>308</v>
      </c>
      <c r="X86">
        <v>194</v>
      </c>
      <c r="Y86">
        <v>196</v>
      </c>
      <c r="Z86">
        <v>193</v>
      </c>
      <c r="AA86">
        <v>281</v>
      </c>
      <c r="AB86">
        <v>293</v>
      </c>
      <c r="AC86">
        <v>218</v>
      </c>
      <c r="AD86">
        <v>227</v>
      </c>
      <c r="AE86">
        <v>288</v>
      </c>
    </row>
    <row r="87" spans="1:31" x14ac:dyDescent="0.25">
      <c r="A87">
        <v>86</v>
      </c>
      <c r="B87">
        <v>212</v>
      </c>
      <c r="C87">
        <v>169</v>
      </c>
      <c r="D87">
        <v>345</v>
      </c>
      <c r="E87">
        <v>393</v>
      </c>
      <c r="F87">
        <v>195</v>
      </c>
      <c r="G87">
        <v>273</v>
      </c>
      <c r="H87">
        <v>367</v>
      </c>
      <c r="I87">
        <v>213</v>
      </c>
      <c r="J87">
        <v>191</v>
      </c>
      <c r="K87">
        <v>235</v>
      </c>
      <c r="L87">
        <v>305</v>
      </c>
      <c r="M87">
        <v>366</v>
      </c>
      <c r="N87">
        <v>325</v>
      </c>
      <c r="O87">
        <v>243</v>
      </c>
      <c r="P87">
        <v>165</v>
      </c>
      <c r="Q87">
        <v>313</v>
      </c>
      <c r="R87">
        <v>230</v>
      </c>
      <c r="S87">
        <v>373</v>
      </c>
      <c r="T87">
        <v>309</v>
      </c>
      <c r="U87">
        <v>299</v>
      </c>
      <c r="V87">
        <v>251</v>
      </c>
      <c r="W87">
        <v>684</v>
      </c>
      <c r="X87">
        <v>250</v>
      </c>
      <c r="Y87">
        <v>401</v>
      </c>
      <c r="Z87">
        <v>323</v>
      </c>
      <c r="AA87">
        <v>224</v>
      </c>
      <c r="AB87">
        <v>209</v>
      </c>
      <c r="AC87">
        <v>419</v>
      </c>
      <c r="AD87">
        <v>432</v>
      </c>
      <c r="AE87">
        <v>271</v>
      </c>
    </row>
    <row r="88" spans="1:31" s="2" customFormat="1" x14ac:dyDescent="0.25">
      <c r="A88" s="2">
        <v>87</v>
      </c>
      <c r="B88" s="2">
        <v>249</v>
      </c>
      <c r="C88" s="2">
        <v>165</v>
      </c>
      <c r="D88" s="2">
        <v>415</v>
      </c>
      <c r="E88" s="2">
        <v>256</v>
      </c>
      <c r="F88" s="2">
        <v>255</v>
      </c>
      <c r="G88" s="2">
        <v>234</v>
      </c>
      <c r="H88" s="2">
        <v>224</v>
      </c>
      <c r="I88" s="2">
        <v>348</v>
      </c>
      <c r="J88" s="2">
        <v>176</v>
      </c>
      <c r="K88" s="2">
        <v>427</v>
      </c>
      <c r="L88" s="2">
        <v>254</v>
      </c>
      <c r="M88" s="2">
        <v>244</v>
      </c>
      <c r="N88" s="2">
        <v>271</v>
      </c>
      <c r="O88" s="2">
        <v>292</v>
      </c>
      <c r="P88" s="2">
        <v>284</v>
      </c>
      <c r="Q88" s="2">
        <v>257</v>
      </c>
      <c r="R88" s="2">
        <v>262</v>
      </c>
      <c r="S88" s="2">
        <v>321</v>
      </c>
      <c r="T88" s="2">
        <v>173</v>
      </c>
      <c r="U88" s="2">
        <v>304</v>
      </c>
      <c r="V88" s="2">
        <v>397</v>
      </c>
      <c r="W88" s="2">
        <v>205</v>
      </c>
      <c r="X88" s="2">
        <v>168</v>
      </c>
      <c r="Y88" s="2">
        <v>216</v>
      </c>
      <c r="Z88" s="2">
        <v>231</v>
      </c>
      <c r="AA88" s="2">
        <v>308</v>
      </c>
      <c r="AB88" s="2">
        <v>210</v>
      </c>
      <c r="AC88" s="2">
        <v>369</v>
      </c>
      <c r="AD88" s="2">
        <v>305</v>
      </c>
      <c r="AE88" s="2">
        <v>388</v>
      </c>
    </row>
    <row r="89" spans="1:31" s="3" customFormat="1" x14ac:dyDescent="0.25">
      <c r="A89" s="3">
        <v>88</v>
      </c>
      <c r="B89" s="3">
        <v>204</v>
      </c>
      <c r="C89" s="3">
        <v>287</v>
      </c>
      <c r="D89" s="3">
        <v>287</v>
      </c>
      <c r="E89" s="3">
        <v>404</v>
      </c>
      <c r="F89" s="3">
        <v>616</v>
      </c>
      <c r="G89" s="3">
        <v>488</v>
      </c>
      <c r="H89" s="3">
        <v>305</v>
      </c>
      <c r="I89" s="3">
        <v>256</v>
      </c>
      <c r="J89" s="3">
        <v>341</v>
      </c>
      <c r="K89" s="3">
        <v>328</v>
      </c>
      <c r="L89" s="3">
        <v>340</v>
      </c>
      <c r="M89" s="3">
        <v>438</v>
      </c>
      <c r="N89" s="3">
        <v>306</v>
      </c>
      <c r="O89" s="3">
        <v>361</v>
      </c>
      <c r="P89" s="3">
        <v>485</v>
      </c>
      <c r="Q89" s="3">
        <v>524</v>
      </c>
      <c r="R89" s="3">
        <v>280</v>
      </c>
      <c r="S89" s="3">
        <v>259</v>
      </c>
      <c r="T89" s="3">
        <v>312</v>
      </c>
      <c r="U89" s="3">
        <v>428</v>
      </c>
      <c r="V89" s="3">
        <v>379</v>
      </c>
      <c r="W89" s="3">
        <v>232</v>
      </c>
      <c r="X89" s="3">
        <v>241</v>
      </c>
      <c r="Y89" s="3">
        <v>225</v>
      </c>
      <c r="Z89" s="3">
        <v>216</v>
      </c>
      <c r="AA89" s="3">
        <v>217</v>
      </c>
      <c r="AB89" s="3">
        <v>299</v>
      </c>
      <c r="AC89" s="3">
        <v>551</v>
      </c>
      <c r="AD89" s="3">
        <v>170</v>
      </c>
      <c r="AE89" s="3">
        <v>512</v>
      </c>
    </row>
    <row r="90" spans="1:31" s="3" customFormat="1" x14ac:dyDescent="0.25">
      <c r="A90" s="3">
        <v>89</v>
      </c>
      <c r="B90" s="3">
        <v>270</v>
      </c>
      <c r="C90" s="3">
        <v>327</v>
      </c>
      <c r="D90" s="3">
        <v>239</v>
      </c>
      <c r="E90" s="3">
        <v>335</v>
      </c>
      <c r="F90" s="3">
        <v>513</v>
      </c>
      <c r="G90" s="3">
        <v>183</v>
      </c>
      <c r="H90" s="3">
        <v>215</v>
      </c>
      <c r="I90" s="3">
        <v>338</v>
      </c>
      <c r="J90" s="3">
        <v>320</v>
      </c>
      <c r="K90" s="3">
        <v>190</v>
      </c>
      <c r="L90" s="3">
        <v>321</v>
      </c>
      <c r="M90" s="3">
        <v>532</v>
      </c>
      <c r="N90" s="3">
        <v>291</v>
      </c>
      <c r="O90" s="3">
        <v>218</v>
      </c>
      <c r="P90" s="3">
        <v>335</v>
      </c>
      <c r="Q90" s="3">
        <v>423</v>
      </c>
      <c r="R90" s="3">
        <v>424</v>
      </c>
      <c r="S90" s="3">
        <v>424</v>
      </c>
      <c r="T90" s="3">
        <v>259</v>
      </c>
      <c r="U90" s="3">
        <v>285</v>
      </c>
      <c r="V90" s="3">
        <v>370</v>
      </c>
      <c r="W90" s="3">
        <v>255</v>
      </c>
      <c r="X90" s="3">
        <v>298</v>
      </c>
      <c r="Y90" s="3">
        <v>510</v>
      </c>
      <c r="Z90" s="3">
        <v>172</v>
      </c>
      <c r="AA90" s="3">
        <v>233</v>
      </c>
      <c r="AB90" s="3">
        <v>300</v>
      </c>
      <c r="AC90" s="3">
        <v>258</v>
      </c>
      <c r="AD90" s="3">
        <v>233</v>
      </c>
      <c r="AE90" s="3">
        <v>326</v>
      </c>
    </row>
    <row r="91" spans="1:31" x14ac:dyDescent="0.25">
      <c r="A91">
        <v>90</v>
      </c>
      <c r="B91">
        <v>336</v>
      </c>
      <c r="C91">
        <v>221</v>
      </c>
      <c r="D91">
        <v>179</v>
      </c>
      <c r="E91">
        <v>233</v>
      </c>
      <c r="F91">
        <v>299</v>
      </c>
      <c r="G91">
        <v>222</v>
      </c>
      <c r="H91">
        <v>212</v>
      </c>
      <c r="I91">
        <v>282</v>
      </c>
      <c r="J91">
        <v>291</v>
      </c>
      <c r="K91">
        <v>214</v>
      </c>
      <c r="L91">
        <v>224</v>
      </c>
      <c r="M91">
        <v>323</v>
      </c>
      <c r="N91">
        <v>427</v>
      </c>
      <c r="O91">
        <v>332</v>
      </c>
      <c r="P91">
        <v>261</v>
      </c>
      <c r="Q91">
        <v>194</v>
      </c>
      <c r="R91">
        <v>194</v>
      </c>
      <c r="S91">
        <v>215</v>
      </c>
      <c r="T91">
        <v>322</v>
      </c>
      <c r="U91">
        <v>213</v>
      </c>
      <c r="V91">
        <v>214</v>
      </c>
      <c r="W91">
        <v>356</v>
      </c>
      <c r="X91">
        <v>263</v>
      </c>
      <c r="Y91">
        <v>195</v>
      </c>
      <c r="Z91">
        <v>294</v>
      </c>
      <c r="AA91">
        <v>268</v>
      </c>
      <c r="AB91">
        <v>175</v>
      </c>
      <c r="AC91">
        <v>382</v>
      </c>
      <c r="AD91">
        <v>327</v>
      </c>
      <c r="AE91">
        <v>269</v>
      </c>
    </row>
    <row r="92" spans="1:31" x14ac:dyDescent="0.25">
      <c r="A92">
        <v>91</v>
      </c>
      <c r="B92">
        <v>244</v>
      </c>
      <c r="C92">
        <v>206</v>
      </c>
      <c r="D92">
        <v>229</v>
      </c>
      <c r="E92">
        <v>291</v>
      </c>
      <c r="F92">
        <v>245</v>
      </c>
      <c r="G92">
        <v>194</v>
      </c>
      <c r="H92">
        <v>296</v>
      </c>
      <c r="I92">
        <v>287</v>
      </c>
      <c r="J92">
        <v>216</v>
      </c>
      <c r="K92">
        <v>374</v>
      </c>
      <c r="L92">
        <v>173</v>
      </c>
      <c r="M92">
        <v>389</v>
      </c>
      <c r="N92">
        <v>287</v>
      </c>
      <c r="O92">
        <v>293</v>
      </c>
      <c r="P92">
        <v>182</v>
      </c>
      <c r="Q92">
        <v>244</v>
      </c>
      <c r="R92">
        <v>318</v>
      </c>
      <c r="S92">
        <v>188</v>
      </c>
      <c r="T92">
        <v>186</v>
      </c>
      <c r="U92">
        <v>254</v>
      </c>
      <c r="V92">
        <v>202</v>
      </c>
      <c r="W92">
        <v>266</v>
      </c>
      <c r="X92">
        <v>318</v>
      </c>
      <c r="Y92">
        <v>298</v>
      </c>
      <c r="Z92">
        <v>195</v>
      </c>
      <c r="AA92">
        <v>445</v>
      </c>
      <c r="AB92">
        <v>280</v>
      </c>
      <c r="AC92">
        <v>315</v>
      </c>
      <c r="AD92">
        <v>332</v>
      </c>
      <c r="AE92">
        <v>227</v>
      </c>
    </row>
    <row r="93" spans="1:31" x14ac:dyDescent="0.25">
      <c r="A93">
        <v>92</v>
      </c>
      <c r="B93">
        <v>200</v>
      </c>
      <c r="C93">
        <v>276</v>
      </c>
      <c r="D93">
        <v>321</v>
      </c>
      <c r="E93">
        <v>169</v>
      </c>
      <c r="F93">
        <v>309</v>
      </c>
      <c r="G93">
        <v>283</v>
      </c>
      <c r="H93">
        <v>294</v>
      </c>
      <c r="I93">
        <v>133</v>
      </c>
      <c r="J93">
        <v>242</v>
      </c>
      <c r="K93">
        <v>320</v>
      </c>
      <c r="L93">
        <v>247</v>
      </c>
      <c r="M93">
        <v>181</v>
      </c>
      <c r="N93">
        <v>264</v>
      </c>
      <c r="O93">
        <v>357</v>
      </c>
      <c r="P93">
        <v>264</v>
      </c>
      <c r="Q93">
        <v>158</v>
      </c>
      <c r="R93">
        <v>186</v>
      </c>
      <c r="S93">
        <v>214</v>
      </c>
      <c r="T93">
        <v>188</v>
      </c>
      <c r="U93">
        <v>202</v>
      </c>
      <c r="V93">
        <v>275</v>
      </c>
      <c r="W93">
        <v>293</v>
      </c>
      <c r="X93">
        <v>261</v>
      </c>
      <c r="Y93">
        <v>173</v>
      </c>
      <c r="Z93">
        <v>207</v>
      </c>
      <c r="AA93">
        <v>356</v>
      </c>
      <c r="AB93">
        <v>209</v>
      </c>
      <c r="AC93">
        <v>191</v>
      </c>
      <c r="AD93">
        <v>248</v>
      </c>
      <c r="AE93">
        <v>265</v>
      </c>
    </row>
    <row r="94" spans="1:31" x14ac:dyDescent="0.25">
      <c r="A94">
        <v>93</v>
      </c>
      <c r="B94">
        <v>216</v>
      </c>
      <c r="C94">
        <v>294</v>
      </c>
      <c r="D94">
        <v>190</v>
      </c>
      <c r="E94">
        <v>299</v>
      </c>
      <c r="F94">
        <v>379</v>
      </c>
      <c r="G94">
        <v>213</v>
      </c>
      <c r="H94">
        <v>230</v>
      </c>
      <c r="I94">
        <v>269</v>
      </c>
      <c r="J94">
        <v>270</v>
      </c>
      <c r="K94">
        <v>272</v>
      </c>
      <c r="L94">
        <v>269</v>
      </c>
      <c r="M94">
        <v>429</v>
      </c>
      <c r="N94">
        <v>332</v>
      </c>
      <c r="O94">
        <v>354</v>
      </c>
      <c r="P94">
        <v>225</v>
      </c>
      <c r="Q94">
        <v>181</v>
      </c>
      <c r="R94">
        <v>211</v>
      </c>
      <c r="S94">
        <v>234</v>
      </c>
      <c r="T94">
        <v>346</v>
      </c>
      <c r="U94">
        <v>291</v>
      </c>
      <c r="V94">
        <v>246</v>
      </c>
      <c r="W94">
        <v>178</v>
      </c>
      <c r="X94">
        <v>280</v>
      </c>
      <c r="Y94">
        <v>353</v>
      </c>
      <c r="Z94">
        <v>204</v>
      </c>
      <c r="AA94">
        <v>282</v>
      </c>
      <c r="AB94">
        <v>229</v>
      </c>
      <c r="AC94">
        <v>226</v>
      </c>
      <c r="AD94">
        <v>432</v>
      </c>
      <c r="AE94">
        <v>223</v>
      </c>
    </row>
    <row r="95" spans="1:31" x14ac:dyDescent="0.25">
      <c r="A95">
        <v>94</v>
      </c>
      <c r="B95">
        <v>215</v>
      </c>
      <c r="C95">
        <v>208</v>
      </c>
      <c r="D95">
        <v>259</v>
      </c>
      <c r="E95">
        <v>171</v>
      </c>
      <c r="F95">
        <v>203</v>
      </c>
      <c r="G95">
        <v>252</v>
      </c>
      <c r="H95">
        <v>232</v>
      </c>
      <c r="I95">
        <v>368</v>
      </c>
      <c r="J95">
        <v>211</v>
      </c>
      <c r="K95">
        <v>217</v>
      </c>
      <c r="L95">
        <v>241</v>
      </c>
      <c r="M95">
        <v>171</v>
      </c>
      <c r="N95">
        <v>195</v>
      </c>
      <c r="O95">
        <v>205</v>
      </c>
      <c r="P95">
        <v>246</v>
      </c>
      <c r="Q95">
        <v>233</v>
      </c>
      <c r="R95">
        <v>183</v>
      </c>
      <c r="S95">
        <v>262</v>
      </c>
      <c r="T95">
        <v>240</v>
      </c>
      <c r="U95">
        <v>216</v>
      </c>
      <c r="V95">
        <v>145</v>
      </c>
      <c r="W95">
        <v>267</v>
      </c>
      <c r="X95">
        <v>235</v>
      </c>
      <c r="Y95">
        <v>324</v>
      </c>
      <c r="Z95">
        <v>286</v>
      </c>
      <c r="AA95">
        <v>198</v>
      </c>
      <c r="AB95">
        <v>233</v>
      </c>
      <c r="AC95">
        <v>157</v>
      </c>
      <c r="AD95">
        <v>224</v>
      </c>
      <c r="AE95">
        <v>145</v>
      </c>
    </row>
    <row r="96" spans="1:31" x14ac:dyDescent="0.25">
      <c r="A96">
        <v>95</v>
      </c>
      <c r="B96">
        <v>288</v>
      </c>
      <c r="C96">
        <v>210</v>
      </c>
      <c r="D96">
        <v>161</v>
      </c>
      <c r="E96">
        <v>317</v>
      </c>
      <c r="F96">
        <v>183</v>
      </c>
      <c r="G96">
        <v>254</v>
      </c>
      <c r="H96">
        <v>217</v>
      </c>
      <c r="I96">
        <v>232</v>
      </c>
      <c r="J96">
        <v>187</v>
      </c>
      <c r="K96">
        <v>409</v>
      </c>
      <c r="L96">
        <v>240</v>
      </c>
      <c r="M96">
        <v>226</v>
      </c>
      <c r="N96">
        <v>189</v>
      </c>
      <c r="O96">
        <v>192</v>
      </c>
      <c r="P96">
        <v>261</v>
      </c>
      <c r="Q96">
        <v>196</v>
      </c>
      <c r="R96">
        <v>234</v>
      </c>
      <c r="S96">
        <v>437</v>
      </c>
      <c r="T96">
        <v>128</v>
      </c>
      <c r="U96">
        <v>148</v>
      </c>
      <c r="V96">
        <v>229</v>
      </c>
      <c r="W96">
        <v>235</v>
      </c>
      <c r="X96">
        <v>268</v>
      </c>
      <c r="Y96">
        <v>411</v>
      </c>
      <c r="Z96">
        <v>167</v>
      </c>
      <c r="AA96">
        <v>214</v>
      </c>
      <c r="AB96">
        <v>177</v>
      </c>
      <c r="AC96">
        <v>218</v>
      </c>
      <c r="AD96">
        <v>226</v>
      </c>
      <c r="AE96">
        <v>238</v>
      </c>
    </row>
    <row r="97" spans="1:31" x14ac:dyDescent="0.25">
      <c r="A97">
        <v>96</v>
      </c>
      <c r="B97">
        <v>363</v>
      </c>
      <c r="C97">
        <v>267</v>
      </c>
      <c r="D97">
        <v>266</v>
      </c>
      <c r="E97">
        <v>317</v>
      </c>
      <c r="F97">
        <v>330</v>
      </c>
      <c r="G97">
        <v>399</v>
      </c>
      <c r="H97">
        <v>198</v>
      </c>
      <c r="I97">
        <v>251</v>
      </c>
      <c r="J97">
        <v>369</v>
      </c>
      <c r="K97">
        <v>176</v>
      </c>
      <c r="L97">
        <v>293</v>
      </c>
      <c r="M97">
        <v>184</v>
      </c>
      <c r="N97">
        <v>286</v>
      </c>
      <c r="O97">
        <v>474</v>
      </c>
      <c r="P97">
        <v>300</v>
      </c>
      <c r="Q97">
        <v>268</v>
      </c>
      <c r="R97">
        <v>180</v>
      </c>
      <c r="S97">
        <v>230</v>
      </c>
      <c r="T97">
        <v>245</v>
      </c>
      <c r="U97">
        <v>274</v>
      </c>
      <c r="V97">
        <v>288</v>
      </c>
      <c r="W97">
        <v>350</v>
      </c>
      <c r="X97">
        <v>215</v>
      </c>
      <c r="Y97">
        <v>272</v>
      </c>
      <c r="Z97">
        <v>187</v>
      </c>
      <c r="AA97">
        <v>258</v>
      </c>
      <c r="AB97">
        <v>306</v>
      </c>
      <c r="AC97">
        <v>321</v>
      </c>
      <c r="AD97">
        <v>313</v>
      </c>
      <c r="AE97">
        <v>291</v>
      </c>
    </row>
    <row r="98" spans="1:31" x14ac:dyDescent="0.25">
      <c r="A98">
        <v>97</v>
      </c>
      <c r="B98">
        <v>271</v>
      </c>
      <c r="C98">
        <v>276</v>
      </c>
      <c r="D98">
        <v>230</v>
      </c>
      <c r="E98">
        <v>118</v>
      </c>
      <c r="F98">
        <v>268</v>
      </c>
      <c r="G98">
        <v>235</v>
      </c>
      <c r="H98">
        <v>272</v>
      </c>
      <c r="I98">
        <v>157</v>
      </c>
      <c r="J98">
        <v>332</v>
      </c>
      <c r="K98">
        <v>261</v>
      </c>
      <c r="L98">
        <v>175</v>
      </c>
      <c r="M98">
        <v>85</v>
      </c>
      <c r="N98">
        <v>187</v>
      </c>
      <c r="O98">
        <v>250</v>
      </c>
      <c r="P98">
        <v>389</v>
      </c>
      <c r="Q98">
        <v>216</v>
      </c>
      <c r="R98">
        <v>332</v>
      </c>
      <c r="S98">
        <v>226</v>
      </c>
      <c r="T98">
        <v>190</v>
      </c>
      <c r="U98">
        <v>152</v>
      </c>
      <c r="V98">
        <v>196</v>
      </c>
      <c r="W98">
        <v>304</v>
      </c>
      <c r="X98">
        <v>298</v>
      </c>
      <c r="Y98">
        <v>249</v>
      </c>
      <c r="Z98">
        <v>350</v>
      </c>
      <c r="AA98">
        <v>200</v>
      </c>
      <c r="AB98">
        <v>312</v>
      </c>
      <c r="AC98">
        <v>218</v>
      </c>
      <c r="AD98">
        <v>288</v>
      </c>
      <c r="AE98">
        <v>99</v>
      </c>
    </row>
    <row r="99" spans="1:31" x14ac:dyDescent="0.25">
      <c r="A99">
        <v>98</v>
      </c>
      <c r="B99">
        <v>216</v>
      </c>
      <c r="C99">
        <v>271</v>
      </c>
      <c r="D99">
        <v>106</v>
      </c>
      <c r="E99">
        <v>254</v>
      </c>
      <c r="F99">
        <v>224</v>
      </c>
      <c r="G99">
        <v>231</v>
      </c>
      <c r="H99">
        <v>286</v>
      </c>
      <c r="I99">
        <v>171</v>
      </c>
      <c r="J99">
        <v>168</v>
      </c>
      <c r="K99">
        <v>346</v>
      </c>
      <c r="L99">
        <v>124</v>
      </c>
      <c r="M99">
        <v>238</v>
      </c>
      <c r="N99">
        <v>100</v>
      </c>
      <c r="O99">
        <v>304</v>
      </c>
      <c r="P99">
        <v>99</v>
      </c>
      <c r="Q99">
        <v>135</v>
      </c>
      <c r="R99">
        <v>160</v>
      </c>
      <c r="S99">
        <v>140</v>
      </c>
      <c r="T99">
        <v>190</v>
      </c>
      <c r="U99">
        <v>164</v>
      </c>
      <c r="V99">
        <v>221</v>
      </c>
      <c r="W99">
        <v>631</v>
      </c>
      <c r="X99">
        <v>304</v>
      </c>
      <c r="Y99">
        <v>221</v>
      </c>
      <c r="Z99">
        <v>151</v>
      </c>
      <c r="AA99">
        <v>284</v>
      </c>
      <c r="AB99">
        <v>346</v>
      </c>
      <c r="AC99">
        <v>235</v>
      </c>
      <c r="AD99">
        <v>233</v>
      </c>
      <c r="AE99">
        <v>188</v>
      </c>
    </row>
    <row r="100" spans="1:31" x14ac:dyDescent="0.25">
      <c r="A100">
        <v>99</v>
      </c>
      <c r="B100">
        <v>219</v>
      </c>
      <c r="C100">
        <v>233</v>
      </c>
      <c r="D100">
        <v>113</v>
      </c>
      <c r="E100">
        <v>200</v>
      </c>
      <c r="F100">
        <v>166</v>
      </c>
      <c r="G100">
        <v>322</v>
      </c>
      <c r="H100">
        <v>456</v>
      </c>
      <c r="I100">
        <v>323</v>
      </c>
      <c r="J100">
        <v>243</v>
      </c>
      <c r="K100">
        <v>196</v>
      </c>
      <c r="L100">
        <v>402</v>
      </c>
      <c r="M100">
        <v>163</v>
      </c>
      <c r="N100">
        <v>196</v>
      </c>
      <c r="O100">
        <v>128</v>
      </c>
      <c r="P100">
        <v>209</v>
      </c>
      <c r="Q100">
        <v>201</v>
      </c>
      <c r="R100">
        <v>188</v>
      </c>
      <c r="S100">
        <v>201</v>
      </c>
      <c r="T100">
        <v>275</v>
      </c>
      <c r="U100">
        <v>197</v>
      </c>
      <c r="V100">
        <v>207</v>
      </c>
      <c r="W100">
        <v>121</v>
      </c>
      <c r="X100">
        <v>136</v>
      </c>
      <c r="Y100">
        <v>231</v>
      </c>
      <c r="Z100">
        <v>218</v>
      </c>
      <c r="AA100">
        <v>390</v>
      </c>
      <c r="AB100">
        <v>345</v>
      </c>
      <c r="AC100">
        <v>135</v>
      </c>
      <c r="AD100">
        <v>298</v>
      </c>
      <c r="AE100">
        <v>148</v>
      </c>
    </row>
    <row r="101" spans="1:31" x14ac:dyDescent="0.25">
      <c r="A101">
        <v>100</v>
      </c>
      <c r="B101">
        <v>323</v>
      </c>
      <c r="C101">
        <v>253</v>
      </c>
      <c r="D101">
        <v>313</v>
      </c>
      <c r="E101">
        <v>117</v>
      </c>
      <c r="F101">
        <v>161</v>
      </c>
      <c r="G101">
        <v>217</v>
      </c>
      <c r="H101">
        <v>443</v>
      </c>
      <c r="I101">
        <v>317</v>
      </c>
      <c r="J101">
        <v>280</v>
      </c>
      <c r="K101">
        <v>171</v>
      </c>
      <c r="L101">
        <v>558</v>
      </c>
      <c r="M101">
        <v>217</v>
      </c>
      <c r="N101">
        <v>373</v>
      </c>
      <c r="O101">
        <v>289</v>
      </c>
      <c r="P101">
        <v>168</v>
      </c>
      <c r="Q101">
        <v>282</v>
      </c>
      <c r="R101">
        <v>389</v>
      </c>
      <c r="S101">
        <v>254</v>
      </c>
      <c r="T101">
        <v>242</v>
      </c>
      <c r="U101">
        <v>171</v>
      </c>
      <c r="V101">
        <v>228</v>
      </c>
      <c r="W101">
        <v>315</v>
      </c>
      <c r="X101">
        <v>210</v>
      </c>
      <c r="Y101">
        <v>215</v>
      </c>
      <c r="Z101">
        <v>121</v>
      </c>
      <c r="AA101">
        <v>182</v>
      </c>
      <c r="AB101">
        <v>368</v>
      </c>
      <c r="AC101">
        <v>362</v>
      </c>
      <c r="AD101">
        <v>409</v>
      </c>
      <c r="AE101">
        <v>319</v>
      </c>
    </row>
    <row r="102" spans="1:31" x14ac:dyDescent="0.25">
      <c r="A102">
        <v>101</v>
      </c>
      <c r="B102">
        <v>261</v>
      </c>
      <c r="C102">
        <v>319</v>
      </c>
      <c r="D102">
        <v>117</v>
      </c>
      <c r="E102">
        <v>226</v>
      </c>
      <c r="F102">
        <v>335</v>
      </c>
      <c r="G102">
        <v>336</v>
      </c>
      <c r="H102">
        <v>203</v>
      </c>
      <c r="I102">
        <v>168</v>
      </c>
      <c r="J102">
        <v>221</v>
      </c>
      <c r="K102">
        <v>170</v>
      </c>
      <c r="L102">
        <v>354</v>
      </c>
      <c r="M102">
        <v>337</v>
      </c>
      <c r="N102">
        <v>311</v>
      </c>
      <c r="O102">
        <v>378</v>
      </c>
      <c r="P102">
        <v>192</v>
      </c>
      <c r="Q102">
        <v>260</v>
      </c>
      <c r="R102">
        <v>266</v>
      </c>
      <c r="S102">
        <v>304</v>
      </c>
      <c r="T102">
        <v>289</v>
      </c>
      <c r="U102">
        <v>269</v>
      </c>
      <c r="V102">
        <v>138</v>
      </c>
      <c r="W102">
        <v>312</v>
      </c>
      <c r="X102">
        <v>83</v>
      </c>
      <c r="Y102">
        <v>188</v>
      </c>
      <c r="Z102">
        <v>292</v>
      </c>
      <c r="AA102">
        <v>125</v>
      </c>
      <c r="AB102">
        <v>268</v>
      </c>
      <c r="AC102">
        <v>210</v>
      </c>
      <c r="AD102">
        <v>219</v>
      </c>
      <c r="AE102">
        <v>213</v>
      </c>
    </row>
    <row r="103" spans="1:31" x14ac:dyDescent="0.25">
      <c r="A103">
        <v>102</v>
      </c>
      <c r="B103">
        <v>98</v>
      </c>
      <c r="C103">
        <v>292</v>
      </c>
      <c r="D103">
        <v>263</v>
      </c>
      <c r="E103">
        <v>209</v>
      </c>
      <c r="F103">
        <v>292</v>
      </c>
      <c r="G103">
        <v>252</v>
      </c>
      <c r="H103">
        <v>141</v>
      </c>
      <c r="I103">
        <v>334</v>
      </c>
      <c r="J103">
        <v>317</v>
      </c>
      <c r="K103">
        <v>325</v>
      </c>
      <c r="L103">
        <v>217</v>
      </c>
      <c r="M103">
        <v>213</v>
      </c>
      <c r="N103">
        <v>301</v>
      </c>
      <c r="O103">
        <v>226</v>
      </c>
      <c r="P103">
        <v>284</v>
      </c>
      <c r="Q103">
        <v>273</v>
      </c>
      <c r="R103">
        <v>204</v>
      </c>
      <c r="S103">
        <v>154</v>
      </c>
      <c r="T103">
        <v>178</v>
      </c>
      <c r="U103">
        <v>219</v>
      </c>
      <c r="V103">
        <v>289</v>
      </c>
      <c r="W103">
        <v>144</v>
      </c>
      <c r="X103">
        <v>230</v>
      </c>
      <c r="Y103">
        <v>284</v>
      </c>
      <c r="Z103">
        <v>318</v>
      </c>
      <c r="AA103">
        <v>101</v>
      </c>
      <c r="AB103">
        <v>166</v>
      </c>
      <c r="AC103">
        <v>148</v>
      </c>
      <c r="AD103">
        <v>340</v>
      </c>
      <c r="AE103">
        <v>288</v>
      </c>
    </row>
    <row r="104" spans="1:31" x14ac:dyDescent="0.25">
      <c r="A104">
        <v>103</v>
      </c>
      <c r="B104">
        <v>171</v>
      </c>
      <c r="C104">
        <v>170</v>
      </c>
      <c r="D104">
        <v>541</v>
      </c>
      <c r="E104">
        <v>346</v>
      </c>
      <c r="F104">
        <v>253</v>
      </c>
      <c r="G104">
        <v>255</v>
      </c>
      <c r="H104">
        <v>212</v>
      </c>
      <c r="I104">
        <v>353</v>
      </c>
      <c r="J104">
        <v>235</v>
      </c>
      <c r="K104">
        <v>316</v>
      </c>
      <c r="L104">
        <v>244</v>
      </c>
      <c r="M104">
        <v>354</v>
      </c>
      <c r="N104">
        <v>374</v>
      </c>
      <c r="O104">
        <v>196</v>
      </c>
      <c r="P104">
        <v>179</v>
      </c>
      <c r="Q104">
        <v>210</v>
      </c>
      <c r="R104">
        <v>254</v>
      </c>
      <c r="S104">
        <v>238</v>
      </c>
      <c r="T104">
        <v>264</v>
      </c>
      <c r="U104">
        <v>230</v>
      </c>
      <c r="V104">
        <v>324</v>
      </c>
      <c r="W104">
        <v>276</v>
      </c>
      <c r="X104">
        <v>354</v>
      </c>
      <c r="Y104">
        <v>379</v>
      </c>
      <c r="Z104">
        <v>324</v>
      </c>
      <c r="AA104">
        <v>235</v>
      </c>
      <c r="AB104">
        <v>257</v>
      </c>
      <c r="AC104">
        <v>273</v>
      </c>
      <c r="AD104">
        <v>297</v>
      </c>
      <c r="AE104">
        <v>335</v>
      </c>
    </row>
    <row r="105" spans="1:31" x14ac:dyDescent="0.25">
      <c r="A105">
        <v>104</v>
      </c>
      <c r="B105">
        <v>151</v>
      </c>
      <c r="C105">
        <v>143</v>
      </c>
      <c r="D105">
        <v>218</v>
      </c>
      <c r="E105">
        <v>230</v>
      </c>
      <c r="F105">
        <v>244</v>
      </c>
      <c r="G105">
        <v>319</v>
      </c>
      <c r="H105">
        <v>288</v>
      </c>
      <c r="I105">
        <v>201</v>
      </c>
      <c r="J105">
        <v>142</v>
      </c>
      <c r="K105">
        <v>221</v>
      </c>
      <c r="L105">
        <v>324</v>
      </c>
      <c r="M105">
        <v>287</v>
      </c>
      <c r="N105">
        <v>212</v>
      </c>
      <c r="O105">
        <v>295</v>
      </c>
      <c r="P105">
        <v>274</v>
      </c>
      <c r="Q105">
        <v>189</v>
      </c>
      <c r="R105">
        <v>170</v>
      </c>
      <c r="S105">
        <v>341</v>
      </c>
      <c r="T105">
        <v>273</v>
      </c>
      <c r="U105">
        <v>458</v>
      </c>
      <c r="V105">
        <v>277</v>
      </c>
      <c r="W105">
        <v>379</v>
      </c>
      <c r="X105">
        <v>295</v>
      </c>
      <c r="Y105">
        <v>270</v>
      </c>
      <c r="Z105">
        <v>209</v>
      </c>
      <c r="AA105">
        <v>174</v>
      </c>
      <c r="AB105">
        <v>235</v>
      </c>
      <c r="AC105">
        <v>267</v>
      </c>
      <c r="AD105">
        <v>187</v>
      </c>
      <c r="AE105">
        <v>268</v>
      </c>
    </row>
    <row r="106" spans="1:31" x14ac:dyDescent="0.25">
      <c r="A106">
        <v>105</v>
      </c>
      <c r="B106">
        <v>264</v>
      </c>
      <c r="C106">
        <v>195</v>
      </c>
      <c r="D106">
        <v>340</v>
      </c>
      <c r="E106">
        <v>198</v>
      </c>
      <c r="F106">
        <v>200</v>
      </c>
      <c r="G106">
        <v>152</v>
      </c>
      <c r="H106">
        <v>277</v>
      </c>
      <c r="I106">
        <v>402</v>
      </c>
      <c r="J106">
        <v>374</v>
      </c>
      <c r="K106">
        <v>279</v>
      </c>
      <c r="L106">
        <v>364</v>
      </c>
      <c r="M106">
        <v>161</v>
      </c>
      <c r="N106">
        <v>189</v>
      </c>
      <c r="O106">
        <v>269</v>
      </c>
      <c r="P106">
        <v>317</v>
      </c>
      <c r="Q106">
        <v>223</v>
      </c>
      <c r="R106">
        <v>307</v>
      </c>
      <c r="S106">
        <v>291</v>
      </c>
      <c r="T106">
        <v>301</v>
      </c>
      <c r="U106">
        <v>308</v>
      </c>
      <c r="V106">
        <v>226</v>
      </c>
      <c r="W106">
        <v>211</v>
      </c>
      <c r="X106">
        <v>150</v>
      </c>
      <c r="Y106">
        <v>269</v>
      </c>
      <c r="Z106">
        <v>301</v>
      </c>
      <c r="AA106">
        <v>376</v>
      </c>
      <c r="AB106">
        <v>247</v>
      </c>
      <c r="AC106">
        <v>163</v>
      </c>
      <c r="AD106">
        <v>204</v>
      </c>
      <c r="AE106">
        <v>222</v>
      </c>
    </row>
    <row r="107" spans="1:31" x14ac:dyDescent="0.25">
      <c r="A107">
        <v>106</v>
      </c>
      <c r="B107">
        <v>220</v>
      </c>
      <c r="C107">
        <v>436</v>
      </c>
      <c r="D107">
        <v>210</v>
      </c>
      <c r="E107">
        <v>208</v>
      </c>
      <c r="F107">
        <v>127</v>
      </c>
      <c r="G107">
        <v>349</v>
      </c>
      <c r="H107">
        <v>216</v>
      </c>
      <c r="I107">
        <v>215</v>
      </c>
      <c r="J107">
        <v>259</v>
      </c>
      <c r="K107">
        <v>185</v>
      </c>
      <c r="L107">
        <v>255</v>
      </c>
      <c r="M107">
        <v>498</v>
      </c>
      <c r="N107">
        <v>137</v>
      </c>
      <c r="O107">
        <v>341</v>
      </c>
      <c r="P107">
        <v>456</v>
      </c>
      <c r="Q107">
        <v>202</v>
      </c>
      <c r="R107">
        <v>264</v>
      </c>
      <c r="S107">
        <v>232</v>
      </c>
      <c r="T107">
        <v>275</v>
      </c>
      <c r="U107">
        <v>364</v>
      </c>
      <c r="V107">
        <v>101</v>
      </c>
      <c r="W107">
        <v>211</v>
      </c>
      <c r="X107">
        <v>157</v>
      </c>
      <c r="Y107">
        <v>168</v>
      </c>
      <c r="Z107">
        <v>136</v>
      </c>
      <c r="AA107">
        <v>134</v>
      </c>
      <c r="AB107">
        <v>171</v>
      </c>
      <c r="AC107">
        <v>246</v>
      </c>
      <c r="AD107">
        <v>252</v>
      </c>
      <c r="AE107">
        <v>184</v>
      </c>
    </row>
    <row r="108" spans="1:31" x14ac:dyDescent="0.25">
      <c r="A108">
        <v>107</v>
      </c>
      <c r="B108">
        <v>225</v>
      </c>
      <c r="C108">
        <v>315</v>
      </c>
      <c r="D108">
        <v>259</v>
      </c>
      <c r="E108">
        <v>366</v>
      </c>
      <c r="F108">
        <v>242</v>
      </c>
      <c r="G108">
        <v>351</v>
      </c>
      <c r="H108">
        <v>122</v>
      </c>
      <c r="I108">
        <v>144</v>
      </c>
      <c r="J108">
        <v>284</v>
      </c>
      <c r="K108">
        <v>250</v>
      </c>
      <c r="L108">
        <v>397</v>
      </c>
      <c r="M108">
        <v>151</v>
      </c>
      <c r="N108">
        <v>347</v>
      </c>
      <c r="O108">
        <v>215</v>
      </c>
      <c r="P108">
        <v>301</v>
      </c>
      <c r="Q108">
        <v>413</v>
      </c>
      <c r="R108">
        <v>237</v>
      </c>
      <c r="S108">
        <v>312</v>
      </c>
      <c r="T108">
        <v>329</v>
      </c>
      <c r="U108">
        <v>363</v>
      </c>
      <c r="V108">
        <v>254</v>
      </c>
      <c r="W108">
        <v>179</v>
      </c>
      <c r="X108">
        <v>242</v>
      </c>
      <c r="Y108">
        <v>197</v>
      </c>
      <c r="Z108">
        <v>187</v>
      </c>
      <c r="AA108">
        <v>79</v>
      </c>
      <c r="AB108">
        <v>315</v>
      </c>
      <c r="AC108">
        <v>79</v>
      </c>
      <c r="AD108">
        <v>289</v>
      </c>
      <c r="AE108">
        <v>106</v>
      </c>
    </row>
    <row r="109" spans="1:31" x14ac:dyDescent="0.25">
      <c r="A109">
        <v>108</v>
      </c>
      <c r="B109">
        <v>304</v>
      </c>
      <c r="C109">
        <v>269</v>
      </c>
      <c r="D109">
        <v>295</v>
      </c>
      <c r="E109">
        <v>227</v>
      </c>
      <c r="F109">
        <v>172</v>
      </c>
      <c r="G109">
        <v>431</v>
      </c>
      <c r="H109">
        <v>314</v>
      </c>
      <c r="I109">
        <v>250</v>
      </c>
      <c r="J109">
        <v>199</v>
      </c>
      <c r="K109">
        <v>172</v>
      </c>
      <c r="L109">
        <v>201</v>
      </c>
      <c r="M109">
        <v>246</v>
      </c>
      <c r="N109">
        <v>262</v>
      </c>
      <c r="O109">
        <v>432</v>
      </c>
      <c r="P109">
        <v>276</v>
      </c>
      <c r="Q109">
        <v>205</v>
      </c>
      <c r="R109">
        <v>521</v>
      </c>
      <c r="S109">
        <v>210</v>
      </c>
      <c r="T109">
        <v>255</v>
      </c>
      <c r="U109">
        <v>264</v>
      </c>
      <c r="V109">
        <v>388</v>
      </c>
      <c r="W109">
        <v>451</v>
      </c>
      <c r="X109">
        <v>197</v>
      </c>
      <c r="Y109">
        <v>234</v>
      </c>
      <c r="Z109">
        <v>246</v>
      </c>
      <c r="AA109">
        <v>306</v>
      </c>
      <c r="AB109">
        <v>276</v>
      </c>
      <c r="AC109">
        <v>291</v>
      </c>
      <c r="AD109">
        <v>202</v>
      </c>
      <c r="AE109">
        <v>176</v>
      </c>
    </row>
    <row r="110" spans="1:31" x14ac:dyDescent="0.25">
      <c r="A110">
        <v>109</v>
      </c>
      <c r="B110">
        <v>168</v>
      </c>
      <c r="C110">
        <v>267</v>
      </c>
      <c r="D110">
        <v>166</v>
      </c>
      <c r="E110">
        <v>169</v>
      </c>
      <c r="F110">
        <v>230</v>
      </c>
      <c r="G110">
        <v>233</v>
      </c>
      <c r="H110">
        <v>312</v>
      </c>
      <c r="I110">
        <v>280</v>
      </c>
      <c r="J110">
        <v>294</v>
      </c>
      <c r="K110">
        <v>223</v>
      </c>
      <c r="L110">
        <v>186</v>
      </c>
      <c r="M110">
        <v>195</v>
      </c>
      <c r="N110">
        <v>271</v>
      </c>
      <c r="O110">
        <v>282</v>
      </c>
      <c r="P110">
        <v>238</v>
      </c>
      <c r="Q110">
        <v>143</v>
      </c>
      <c r="R110">
        <v>232</v>
      </c>
      <c r="S110">
        <v>248</v>
      </c>
      <c r="T110">
        <v>223</v>
      </c>
      <c r="U110">
        <v>163</v>
      </c>
      <c r="V110">
        <v>424</v>
      </c>
      <c r="W110">
        <v>301</v>
      </c>
      <c r="X110">
        <v>212</v>
      </c>
      <c r="Y110">
        <v>190</v>
      </c>
      <c r="Z110">
        <v>352</v>
      </c>
      <c r="AA110">
        <v>320</v>
      </c>
      <c r="AB110">
        <v>184</v>
      </c>
      <c r="AC110">
        <v>288</v>
      </c>
      <c r="AD110">
        <v>272</v>
      </c>
      <c r="AE110">
        <v>184</v>
      </c>
    </row>
    <row r="111" spans="1:31" x14ac:dyDescent="0.25">
      <c r="A111">
        <v>110</v>
      </c>
      <c r="B111">
        <v>282</v>
      </c>
      <c r="C111">
        <v>180</v>
      </c>
      <c r="D111">
        <v>311</v>
      </c>
      <c r="E111">
        <v>276</v>
      </c>
      <c r="F111">
        <v>272</v>
      </c>
      <c r="G111">
        <v>372</v>
      </c>
      <c r="H111">
        <v>211</v>
      </c>
      <c r="I111">
        <v>280</v>
      </c>
      <c r="J111">
        <v>180</v>
      </c>
      <c r="K111">
        <v>371</v>
      </c>
      <c r="L111">
        <v>269</v>
      </c>
      <c r="M111">
        <v>259</v>
      </c>
      <c r="N111">
        <v>184</v>
      </c>
      <c r="O111">
        <v>203</v>
      </c>
      <c r="P111">
        <v>280</v>
      </c>
      <c r="Q111">
        <v>154</v>
      </c>
      <c r="R111">
        <v>133</v>
      </c>
      <c r="S111">
        <v>250</v>
      </c>
      <c r="T111">
        <v>427</v>
      </c>
      <c r="U111">
        <v>162</v>
      </c>
      <c r="V111">
        <v>201</v>
      </c>
      <c r="W111">
        <v>392</v>
      </c>
      <c r="X111">
        <v>129</v>
      </c>
      <c r="Y111">
        <v>266</v>
      </c>
      <c r="Z111">
        <v>209</v>
      </c>
      <c r="AA111">
        <v>210</v>
      </c>
      <c r="AB111">
        <v>230</v>
      </c>
      <c r="AC111">
        <v>384</v>
      </c>
      <c r="AD111">
        <v>498</v>
      </c>
      <c r="AE111">
        <v>202</v>
      </c>
    </row>
    <row r="112" spans="1:31" x14ac:dyDescent="0.25">
      <c r="A112">
        <v>111</v>
      </c>
      <c r="B112">
        <v>286</v>
      </c>
      <c r="C112">
        <v>337</v>
      </c>
      <c r="D112">
        <v>377</v>
      </c>
      <c r="E112">
        <v>280</v>
      </c>
      <c r="F112">
        <v>352</v>
      </c>
      <c r="G112">
        <v>254</v>
      </c>
      <c r="H112">
        <v>251</v>
      </c>
      <c r="I112">
        <v>332</v>
      </c>
      <c r="J112">
        <v>226</v>
      </c>
      <c r="K112">
        <v>234</v>
      </c>
      <c r="L112">
        <v>186</v>
      </c>
      <c r="M112">
        <v>233</v>
      </c>
      <c r="N112">
        <v>316</v>
      </c>
      <c r="O112">
        <v>291</v>
      </c>
      <c r="P112">
        <v>381</v>
      </c>
      <c r="Q112">
        <v>307</v>
      </c>
      <c r="R112">
        <v>118</v>
      </c>
      <c r="S112">
        <v>149</v>
      </c>
      <c r="T112">
        <v>323</v>
      </c>
      <c r="U112">
        <v>355</v>
      </c>
      <c r="V112">
        <v>201</v>
      </c>
      <c r="W112">
        <v>298</v>
      </c>
      <c r="X112">
        <v>372</v>
      </c>
      <c r="Y112">
        <v>204</v>
      </c>
      <c r="Z112">
        <v>331</v>
      </c>
      <c r="AA112">
        <v>226</v>
      </c>
      <c r="AB112">
        <v>122</v>
      </c>
      <c r="AC112">
        <v>473</v>
      </c>
      <c r="AD112">
        <v>266</v>
      </c>
      <c r="AE112">
        <v>158</v>
      </c>
    </row>
    <row r="113" spans="1:31" x14ac:dyDescent="0.25">
      <c r="A113">
        <v>112</v>
      </c>
      <c r="B113">
        <v>405</v>
      </c>
      <c r="C113">
        <v>186</v>
      </c>
      <c r="D113">
        <v>247</v>
      </c>
      <c r="E113">
        <v>431</v>
      </c>
      <c r="F113">
        <v>487</v>
      </c>
      <c r="G113">
        <v>368</v>
      </c>
      <c r="H113">
        <v>318</v>
      </c>
      <c r="I113">
        <v>242</v>
      </c>
      <c r="J113">
        <v>243</v>
      </c>
      <c r="K113">
        <v>153</v>
      </c>
      <c r="L113">
        <v>250</v>
      </c>
      <c r="M113">
        <v>282</v>
      </c>
      <c r="N113">
        <v>298</v>
      </c>
      <c r="O113">
        <v>384</v>
      </c>
      <c r="P113">
        <v>268</v>
      </c>
      <c r="Q113">
        <v>169</v>
      </c>
      <c r="R113">
        <v>253</v>
      </c>
      <c r="S113">
        <v>228</v>
      </c>
      <c r="T113">
        <v>351</v>
      </c>
      <c r="U113">
        <v>384</v>
      </c>
      <c r="V113">
        <v>290</v>
      </c>
      <c r="W113">
        <v>247</v>
      </c>
      <c r="X113">
        <v>260</v>
      </c>
      <c r="Y113">
        <v>250</v>
      </c>
      <c r="Z113">
        <v>179</v>
      </c>
      <c r="AA113">
        <v>286</v>
      </c>
      <c r="AB113">
        <v>212</v>
      </c>
      <c r="AC113">
        <v>161</v>
      </c>
      <c r="AD113">
        <v>212</v>
      </c>
      <c r="AE113">
        <v>219</v>
      </c>
    </row>
    <row r="114" spans="1:31" x14ac:dyDescent="0.25">
      <c r="A114">
        <v>113</v>
      </c>
      <c r="B114">
        <v>249</v>
      </c>
      <c r="C114">
        <v>280</v>
      </c>
      <c r="D114">
        <v>226</v>
      </c>
      <c r="E114">
        <v>222</v>
      </c>
      <c r="F114">
        <v>284</v>
      </c>
      <c r="G114">
        <v>286</v>
      </c>
      <c r="H114">
        <v>162</v>
      </c>
      <c r="I114">
        <v>301</v>
      </c>
      <c r="J114">
        <v>217</v>
      </c>
      <c r="K114">
        <v>301</v>
      </c>
      <c r="L114">
        <v>279</v>
      </c>
      <c r="M114">
        <v>233</v>
      </c>
      <c r="N114">
        <v>346</v>
      </c>
      <c r="O114">
        <v>306</v>
      </c>
      <c r="P114">
        <v>297</v>
      </c>
      <c r="Q114">
        <v>206</v>
      </c>
      <c r="R114">
        <v>192</v>
      </c>
      <c r="S114">
        <v>144</v>
      </c>
      <c r="T114">
        <v>324</v>
      </c>
      <c r="U114">
        <v>211</v>
      </c>
      <c r="V114">
        <v>295</v>
      </c>
      <c r="W114">
        <v>201</v>
      </c>
      <c r="X114">
        <v>376</v>
      </c>
      <c r="Y114">
        <v>228</v>
      </c>
      <c r="Z114">
        <v>261</v>
      </c>
      <c r="AA114">
        <v>156</v>
      </c>
      <c r="AB114">
        <v>245</v>
      </c>
      <c r="AC114">
        <v>201</v>
      </c>
      <c r="AD114">
        <v>258</v>
      </c>
      <c r="AE114">
        <v>228</v>
      </c>
    </row>
    <row r="115" spans="1:31" x14ac:dyDescent="0.25">
      <c r="A115">
        <v>114</v>
      </c>
      <c r="B115">
        <v>203</v>
      </c>
      <c r="C115">
        <v>296</v>
      </c>
      <c r="D115">
        <v>224</v>
      </c>
      <c r="E115">
        <v>340</v>
      </c>
      <c r="F115">
        <v>204</v>
      </c>
      <c r="G115">
        <v>408</v>
      </c>
      <c r="H115">
        <v>313</v>
      </c>
      <c r="I115">
        <v>336</v>
      </c>
      <c r="J115">
        <v>168</v>
      </c>
      <c r="K115">
        <v>382</v>
      </c>
      <c r="L115">
        <v>393</v>
      </c>
      <c r="M115">
        <v>234</v>
      </c>
      <c r="N115">
        <v>182</v>
      </c>
      <c r="O115">
        <v>492</v>
      </c>
      <c r="P115">
        <v>231</v>
      </c>
      <c r="Q115">
        <v>252</v>
      </c>
      <c r="R115">
        <v>197</v>
      </c>
      <c r="S115">
        <v>270</v>
      </c>
      <c r="T115">
        <v>214</v>
      </c>
      <c r="U115">
        <v>290</v>
      </c>
      <c r="V115">
        <v>319</v>
      </c>
      <c r="W115">
        <v>102</v>
      </c>
      <c r="X115">
        <v>285</v>
      </c>
      <c r="Y115">
        <v>252</v>
      </c>
      <c r="Z115">
        <v>350</v>
      </c>
      <c r="AA115">
        <v>179</v>
      </c>
      <c r="AB115">
        <v>374</v>
      </c>
      <c r="AC115">
        <v>192</v>
      </c>
      <c r="AD115">
        <v>294</v>
      </c>
      <c r="AE115">
        <v>219</v>
      </c>
    </row>
    <row r="116" spans="1:31" x14ac:dyDescent="0.25">
      <c r="A116">
        <v>115</v>
      </c>
      <c r="B116">
        <v>151</v>
      </c>
      <c r="C116">
        <v>171</v>
      </c>
      <c r="D116">
        <v>267</v>
      </c>
      <c r="E116">
        <v>144</v>
      </c>
      <c r="F116">
        <v>318</v>
      </c>
      <c r="G116">
        <v>281</v>
      </c>
      <c r="H116">
        <v>253</v>
      </c>
      <c r="I116">
        <v>224</v>
      </c>
      <c r="J116">
        <v>218</v>
      </c>
      <c r="K116">
        <v>295</v>
      </c>
      <c r="L116">
        <v>169</v>
      </c>
      <c r="M116">
        <v>184</v>
      </c>
      <c r="N116">
        <v>176</v>
      </c>
      <c r="O116">
        <v>259</v>
      </c>
      <c r="P116">
        <v>157</v>
      </c>
      <c r="Q116">
        <v>201</v>
      </c>
      <c r="R116">
        <v>195</v>
      </c>
      <c r="S116">
        <v>282</v>
      </c>
      <c r="T116">
        <v>236</v>
      </c>
      <c r="U116">
        <v>337</v>
      </c>
      <c r="V116">
        <v>232</v>
      </c>
      <c r="W116">
        <v>550</v>
      </c>
      <c r="X116">
        <v>178</v>
      </c>
      <c r="Y116">
        <v>242</v>
      </c>
      <c r="Z116">
        <v>158</v>
      </c>
      <c r="AA116">
        <v>224</v>
      </c>
      <c r="AB116">
        <v>253</v>
      </c>
      <c r="AC116">
        <v>271</v>
      </c>
      <c r="AD116">
        <v>162</v>
      </c>
      <c r="AE116">
        <v>227</v>
      </c>
    </row>
    <row r="117" spans="1:31" x14ac:dyDescent="0.25">
      <c r="A117">
        <v>116</v>
      </c>
      <c r="B117">
        <v>228</v>
      </c>
      <c r="C117">
        <v>275</v>
      </c>
      <c r="D117">
        <v>314</v>
      </c>
      <c r="E117">
        <v>256</v>
      </c>
      <c r="F117">
        <v>282</v>
      </c>
      <c r="G117">
        <v>297</v>
      </c>
      <c r="H117">
        <v>282</v>
      </c>
      <c r="I117">
        <v>372</v>
      </c>
      <c r="J117">
        <v>184</v>
      </c>
      <c r="K117">
        <v>211</v>
      </c>
      <c r="L117">
        <v>320</v>
      </c>
      <c r="M117">
        <v>147</v>
      </c>
      <c r="N117">
        <v>182</v>
      </c>
      <c r="O117">
        <v>245</v>
      </c>
      <c r="P117">
        <v>201</v>
      </c>
      <c r="Q117">
        <v>393</v>
      </c>
      <c r="R117">
        <v>208</v>
      </c>
      <c r="S117">
        <v>313</v>
      </c>
      <c r="T117">
        <v>231</v>
      </c>
      <c r="U117">
        <v>226</v>
      </c>
      <c r="V117">
        <v>250</v>
      </c>
      <c r="W117">
        <v>174</v>
      </c>
      <c r="X117">
        <v>282</v>
      </c>
      <c r="Y117">
        <v>282</v>
      </c>
      <c r="Z117">
        <v>269</v>
      </c>
      <c r="AA117">
        <v>211</v>
      </c>
      <c r="AB117">
        <v>166</v>
      </c>
      <c r="AC117">
        <v>263</v>
      </c>
      <c r="AD117">
        <v>186</v>
      </c>
      <c r="AE117">
        <v>345</v>
      </c>
    </row>
    <row r="118" spans="1:31" x14ac:dyDescent="0.25">
      <c r="A118">
        <v>117</v>
      </c>
      <c r="B118">
        <v>151</v>
      </c>
      <c r="C118">
        <v>202</v>
      </c>
      <c r="D118">
        <v>210</v>
      </c>
      <c r="E118">
        <v>217</v>
      </c>
      <c r="F118">
        <v>164</v>
      </c>
      <c r="G118">
        <v>232</v>
      </c>
      <c r="H118">
        <v>191</v>
      </c>
      <c r="I118">
        <v>304</v>
      </c>
      <c r="J118">
        <v>319</v>
      </c>
      <c r="K118">
        <v>240</v>
      </c>
      <c r="L118">
        <v>228</v>
      </c>
      <c r="M118">
        <v>307</v>
      </c>
      <c r="N118">
        <v>195</v>
      </c>
      <c r="O118">
        <v>199</v>
      </c>
      <c r="P118">
        <v>185</v>
      </c>
      <c r="Q118">
        <v>235</v>
      </c>
      <c r="R118">
        <v>208</v>
      </c>
      <c r="S118">
        <v>224</v>
      </c>
      <c r="T118">
        <v>210</v>
      </c>
      <c r="U118">
        <v>192</v>
      </c>
      <c r="V118">
        <v>167</v>
      </c>
      <c r="W118">
        <v>222</v>
      </c>
      <c r="X118">
        <v>245</v>
      </c>
      <c r="Y118">
        <v>302</v>
      </c>
      <c r="Z118">
        <v>351</v>
      </c>
      <c r="AA118">
        <v>225</v>
      </c>
      <c r="AB118">
        <v>179</v>
      </c>
      <c r="AC118">
        <v>322</v>
      </c>
      <c r="AD118">
        <v>226</v>
      </c>
      <c r="AE118">
        <v>297</v>
      </c>
    </row>
    <row r="119" spans="1:31" x14ac:dyDescent="0.25">
      <c r="A119">
        <v>118</v>
      </c>
      <c r="B119">
        <v>248</v>
      </c>
      <c r="C119">
        <v>352</v>
      </c>
      <c r="D119">
        <v>298</v>
      </c>
      <c r="E119">
        <v>250</v>
      </c>
      <c r="F119">
        <v>175</v>
      </c>
      <c r="G119">
        <v>264</v>
      </c>
      <c r="H119">
        <v>195</v>
      </c>
      <c r="I119">
        <v>308</v>
      </c>
      <c r="J119">
        <v>123</v>
      </c>
      <c r="K119">
        <v>427</v>
      </c>
      <c r="L119">
        <v>423</v>
      </c>
      <c r="M119">
        <v>262</v>
      </c>
      <c r="N119">
        <v>252</v>
      </c>
      <c r="O119">
        <v>371</v>
      </c>
      <c r="P119">
        <v>385</v>
      </c>
      <c r="Q119">
        <v>423</v>
      </c>
      <c r="R119">
        <v>348</v>
      </c>
      <c r="S119">
        <v>278</v>
      </c>
      <c r="T119">
        <v>305</v>
      </c>
      <c r="U119">
        <v>357</v>
      </c>
      <c r="V119">
        <v>191</v>
      </c>
      <c r="W119">
        <v>331</v>
      </c>
      <c r="X119">
        <v>303</v>
      </c>
      <c r="Y119">
        <v>259</v>
      </c>
      <c r="Z119">
        <v>270</v>
      </c>
      <c r="AA119">
        <v>358</v>
      </c>
      <c r="AB119">
        <v>362</v>
      </c>
      <c r="AC119">
        <v>282</v>
      </c>
      <c r="AD119">
        <v>349</v>
      </c>
      <c r="AE119">
        <v>175</v>
      </c>
    </row>
    <row r="120" spans="1:31" x14ac:dyDescent="0.25">
      <c r="A120">
        <v>119</v>
      </c>
      <c r="B120">
        <v>315</v>
      </c>
      <c r="C120">
        <v>161</v>
      </c>
      <c r="D120">
        <v>174</v>
      </c>
      <c r="E120">
        <v>253</v>
      </c>
      <c r="F120">
        <v>356</v>
      </c>
      <c r="G120">
        <v>167</v>
      </c>
      <c r="H120">
        <v>192</v>
      </c>
      <c r="I120">
        <v>246</v>
      </c>
      <c r="J120">
        <v>230</v>
      </c>
      <c r="K120">
        <v>279</v>
      </c>
      <c r="L120">
        <v>242</v>
      </c>
      <c r="M120">
        <v>210</v>
      </c>
      <c r="N120">
        <v>417</v>
      </c>
      <c r="O120">
        <v>453</v>
      </c>
      <c r="P120">
        <v>236</v>
      </c>
      <c r="Q120">
        <v>290</v>
      </c>
      <c r="R120">
        <v>332</v>
      </c>
      <c r="S120">
        <v>245</v>
      </c>
      <c r="T120">
        <v>142</v>
      </c>
      <c r="U120">
        <v>167</v>
      </c>
      <c r="V120">
        <v>325</v>
      </c>
      <c r="W120">
        <v>218</v>
      </c>
      <c r="X120">
        <v>136</v>
      </c>
      <c r="Y120">
        <v>270</v>
      </c>
      <c r="Z120">
        <v>304</v>
      </c>
      <c r="AA120">
        <v>280</v>
      </c>
      <c r="AB120">
        <v>544</v>
      </c>
      <c r="AC120">
        <v>188</v>
      </c>
      <c r="AD120">
        <v>183</v>
      </c>
      <c r="AE120">
        <v>164</v>
      </c>
    </row>
    <row r="121" spans="1:31" x14ac:dyDescent="0.25">
      <c r="A121">
        <v>120</v>
      </c>
      <c r="B121">
        <v>326</v>
      </c>
      <c r="C121">
        <v>520</v>
      </c>
      <c r="D121">
        <v>295</v>
      </c>
      <c r="E121">
        <v>138</v>
      </c>
      <c r="F121">
        <v>288</v>
      </c>
      <c r="G121">
        <v>280</v>
      </c>
      <c r="H121">
        <v>405</v>
      </c>
      <c r="I121">
        <v>353</v>
      </c>
      <c r="J121">
        <v>175</v>
      </c>
      <c r="K121">
        <v>173</v>
      </c>
      <c r="L121">
        <v>440</v>
      </c>
      <c r="M121">
        <v>328</v>
      </c>
      <c r="N121">
        <v>191</v>
      </c>
      <c r="O121">
        <v>232</v>
      </c>
      <c r="P121">
        <v>261</v>
      </c>
      <c r="Q121">
        <v>211</v>
      </c>
      <c r="R121">
        <v>248</v>
      </c>
      <c r="S121">
        <v>404</v>
      </c>
      <c r="T121">
        <v>212</v>
      </c>
      <c r="U121">
        <v>227</v>
      </c>
      <c r="V121">
        <v>208</v>
      </c>
      <c r="W121">
        <v>166</v>
      </c>
      <c r="X121">
        <v>266</v>
      </c>
      <c r="Y121">
        <v>163</v>
      </c>
      <c r="Z121">
        <v>281</v>
      </c>
      <c r="AA121">
        <v>223</v>
      </c>
      <c r="AB121">
        <v>398</v>
      </c>
      <c r="AC121">
        <v>163</v>
      </c>
      <c r="AD121">
        <v>233</v>
      </c>
      <c r="AE121">
        <v>325</v>
      </c>
    </row>
    <row r="122" spans="1:31" x14ac:dyDescent="0.25">
      <c r="A122">
        <v>121</v>
      </c>
      <c r="B122">
        <v>309</v>
      </c>
      <c r="C122">
        <v>425</v>
      </c>
      <c r="D122">
        <v>244</v>
      </c>
      <c r="E122">
        <v>269</v>
      </c>
      <c r="F122">
        <v>228</v>
      </c>
      <c r="G122">
        <v>247</v>
      </c>
      <c r="H122">
        <v>224</v>
      </c>
      <c r="I122">
        <v>355</v>
      </c>
      <c r="J122">
        <v>284</v>
      </c>
      <c r="K122">
        <v>203</v>
      </c>
      <c r="L122">
        <v>274</v>
      </c>
      <c r="M122">
        <v>184</v>
      </c>
      <c r="N122">
        <v>221</v>
      </c>
      <c r="O122">
        <v>171</v>
      </c>
      <c r="P122">
        <v>86</v>
      </c>
      <c r="Q122">
        <v>175</v>
      </c>
      <c r="R122">
        <v>266</v>
      </c>
      <c r="S122">
        <v>335</v>
      </c>
      <c r="T122">
        <v>284</v>
      </c>
      <c r="U122">
        <v>163</v>
      </c>
      <c r="V122">
        <v>253</v>
      </c>
      <c r="W122">
        <v>258</v>
      </c>
      <c r="X122">
        <v>343</v>
      </c>
      <c r="Y122">
        <v>249</v>
      </c>
      <c r="Z122">
        <v>251</v>
      </c>
      <c r="AA122">
        <v>172</v>
      </c>
      <c r="AB122">
        <v>184</v>
      </c>
      <c r="AC122">
        <v>341</v>
      </c>
      <c r="AD122">
        <v>231</v>
      </c>
      <c r="AE122">
        <v>335</v>
      </c>
    </row>
    <row r="123" spans="1:31" x14ac:dyDescent="0.25">
      <c r="A123">
        <v>122</v>
      </c>
      <c r="B123">
        <v>147</v>
      </c>
      <c r="C123">
        <v>364</v>
      </c>
      <c r="D123">
        <v>265</v>
      </c>
      <c r="E123">
        <v>170</v>
      </c>
      <c r="F123">
        <v>244</v>
      </c>
      <c r="G123">
        <v>187</v>
      </c>
      <c r="H123">
        <v>298</v>
      </c>
      <c r="I123">
        <v>174</v>
      </c>
      <c r="J123">
        <v>273</v>
      </c>
      <c r="K123">
        <v>187</v>
      </c>
      <c r="L123">
        <v>189</v>
      </c>
      <c r="M123">
        <v>188</v>
      </c>
      <c r="N123">
        <v>229</v>
      </c>
      <c r="O123">
        <v>180</v>
      </c>
      <c r="P123">
        <v>192</v>
      </c>
      <c r="Q123">
        <v>208</v>
      </c>
      <c r="R123">
        <v>297</v>
      </c>
      <c r="S123">
        <v>155</v>
      </c>
      <c r="T123">
        <v>200</v>
      </c>
      <c r="U123">
        <v>240</v>
      </c>
      <c r="V123">
        <v>191</v>
      </c>
      <c r="W123">
        <v>269</v>
      </c>
      <c r="X123">
        <v>122</v>
      </c>
      <c r="Y123">
        <v>152</v>
      </c>
      <c r="Z123">
        <v>351</v>
      </c>
      <c r="AA123">
        <v>312</v>
      </c>
      <c r="AB123">
        <v>376</v>
      </c>
      <c r="AC123">
        <v>233</v>
      </c>
      <c r="AD123">
        <v>179</v>
      </c>
      <c r="AE123">
        <v>331</v>
      </c>
    </row>
    <row r="124" spans="1:31" x14ac:dyDescent="0.25">
      <c r="A124">
        <v>123</v>
      </c>
      <c r="B124">
        <v>230</v>
      </c>
      <c r="C124">
        <v>204</v>
      </c>
      <c r="D124">
        <v>233</v>
      </c>
      <c r="E124">
        <v>327</v>
      </c>
      <c r="F124">
        <v>293</v>
      </c>
      <c r="G124">
        <v>261</v>
      </c>
      <c r="H124">
        <v>206</v>
      </c>
      <c r="I124">
        <v>235</v>
      </c>
      <c r="J124">
        <v>263</v>
      </c>
      <c r="K124">
        <v>201</v>
      </c>
      <c r="L124">
        <v>257</v>
      </c>
      <c r="M124">
        <v>260</v>
      </c>
      <c r="N124">
        <v>300</v>
      </c>
      <c r="O124">
        <v>207</v>
      </c>
      <c r="P124">
        <v>191</v>
      </c>
      <c r="Q124">
        <v>282</v>
      </c>
      <c r="R124">
        <v>185</v>
      </c>
      <c r="S124">
        <v>140</v>
      </c>
      <c r="T124">
        <v>257</v>
      </c>
      <c r="U124">
        <v>128</v>
      </c>
      <c r="V124">
        <v>118</v>
      </c>
      <c r="W124">
        <v>361</v>
      </c>
      <c r="X124">
        <v>297</v>
      </c>
      <c r="Y124">
        <v>88</v>
      </c>
      <c r="Z124">
        <v>208</v>
      </c>
      <c r="AA124">
        <v>483</v>
      </c>
      <c r="AB124">
        <v>330</v>
      </c>
      <c r="AC124">
        <v>114</v>
      </c>
      <c r="AD124">
        <v>251</v>
      </c>
      <c r="AE124">
        <v>224</v>
      </c>
    </row>
    <row r="125" spans="1:31" x14ac:dyDescent="0.25">
      <c r="A125">
        <v>124</v>
      </c>
      <c r="B125">
        <v>139</v>
      </c>
      <c r="C125">
        <v>223</v>
      </c>
      <c r="D125">
        <v>284</v>
      </c>
      <c r="E125">
        <v>78</v>
      </c>
      <c r="F125">
        <v>229</v>
      </c>
      <c r="G125">
        <v>226</v>
      </c>
      <c r="H125">
        <v>175</v>
      </c>
      <c r="I125">
        <v>204</v>
      </c>
      <c r="J125">
        <v>119</v>
      </c>
      <c r="K125">
        <v>111</v>
      </c>
      <c r="L125">
        <v>203</v>
      </c>
      <c r="M125">
        <v>411</v>
      </c>
      <c r="N125">
        <v>169</v>
      </c>
      <c r="O125">
        <v>227</v>
      </c>
      <c r="P125">
        <v>105</v>
      </c>
      <c r="Q125">
        <v>192</v>
      </c>
      <c r="R125">
        <v>186</v>
      </c>
      <c r="S125">
        <v>354</v>
      </c>
      <c r="T125">
        <v>259</v>
      </c>
      <c r="U125">
        <v>319</v>
      </c>
      <c r="V125">
        <v>219</v>
      </c>
      <c r="W125">
        <v>181</v>
      </c>
      <c r="X125">
        <v>168</v>
      </c>
      <c r="Y125">
        <v>274</v>
      </c>
      <c r="Z125">
        <v>238</v>
      </c>
      <c r="AA125">
        <v>210</v>
      </c>
      <c r="AB125">
        <v>245</v>
      </c>
      <c r="AC125">
        <v>215</v>
      </c>
      <c r="AD125">
        <v>126</v>
      </c>
      <c r="AE125">
        <v>317</v>
      </c>
    </row>
    <row r="126" spans="1:31" x14ac:dyDescent="0.25">
      <c r="A126">
        <v>125</v>
      </c>
      <c r="B126">
        <v>247</v>
      </c>
      <c r="C126">
        <v>143</v>
      </c>
      <c r="D126">
        <v>242</v>
      </c>
      <c r="E126">
        <v>151</v>
      </c>
      <c r="F126">
        <v>172</v>
      </c>
      <c r="G126">
        <v>164</v>
      </c>
      <c r="H126">
        <v>212</v>
      </c>
      <c r="I126">
        <v>261</v>
      </c>
      <c r="J126">
        <v>208</v>
      </c>
      <c r="K126">
        <v>192</v>
      </c>
      <c r="L126">
        <v>194</v>
      </c>
      <c r="M126">
        <v>231</v>
      </c>
      <c r="N126">
        <v>248</v>
      </c>
      <c r="O126">
        <v>153</v>
      </c>
      <c r="P126">
        <v>170</v>
      </c>
      <c r="Q126">
        <v>199</v>
      </c>
      <c r="R126">
        <v>154</v>
      </c>
      <c r="S126">
        <v>102</v>
      </c>
      <c r="T126">
        <v>127</v>
      </c>
      <c r="U126">
        <v>218</v>
      </c>
      <c r="V126">
        <v>308</v>
      </c>
      <c r="W126">
        <v>189</v>
      </c>
      <c r="X126">
        <v>228</v>
      </c>
      <c r="Y126">
        <v>183</v>
      </c>
      <c r="Z126">
        <v>117</v>
      </c>
      <c r="AA126">
        <v>102</v>
      </c>
      <c r="AB126">
        <v>142</v>
      </c>
      <c r="AC126">
        <v>121</v>
      </c>
      <c r="AD126">
        <v>190</v>
      </c>
      <c r="AE126">
        <v>313</v>
      </c>
    </row>
    <row r="127" spans="1:31" x14ac:dyDescent="0.25">
      <c r="A127">
        <v>126</v>
      </c>
      <c r="B127">
        <v>250</v>
      </c>
      <c r="C127">
        <v>321</v>
      </c>
      <c r="D127">
        <v>257</v>
      </c>
      <c r="E127">
        <v>404</v>
      </c>
      <c r="F127">
        <v>252</v>
      </c>
      <c r="G127">
        <v>176</v>
      </c>
      <c r="H127">
        <v>215</v>
      </c>
      <c r="I127">
        <v>115</v>
      </c>
      <c r="J127">
        <v>198</v>
      </c>
      <c r="K127">
        <v>120</v>
      </c>
      <c r="L127">
        <v>172</v>
      </c>
      <c r="M127">
        <v>133</v>
      </c>
      <c r="N127">
        <v>280</v>
      </c>
      <c r="O127">
        <v>113</v>
      </c>
      <c r="P127">
        <v>132</v>
      </c>
      <c r="Q127">
        <v>198</v>
      </c>
      <c r="R127">
        <v>142</v>
      </c>
      <c r="S127">
        <v>128</v>
      </c>
      <c r="T127">
        <v>263</v>
      </c>
      <c r="U127">
        <v>175</v>
      </c>
      <c r="V127">
        <v>276</v>
      </c>
      <c r="W127">
        <v>141</v>
      </c>
      <c r="X127">
        <v>290</v>
      </c>
      <c r="Y127">
        <v>160</v>
      </c>
      <c r="Z127">
        <v>177</v>
      </c>
      <c r="AA127">
        <v>349</v>
      </c>
      <c r="AB127">
        <v>128</v>
      </c>
      <c r="AC127">
        <v>140</v>
      </c>
      <c r="AD127">
        <v>160</v>
      </c>
      <c r="AE127">
        <v>126</v>
      </c>
    </row>
    <row r="128" spans="1:31" x14ac:dyDescent="0.25">
      <c r="A128">
        <v>127</v>
      </c>
      <c r="B128">
        <v>296</v>
      </c>
      <c r="C128">
        <v>181</v>
      </c>
      <c r="D128">
        <v>194</v>
      </c>
      <c r="E128">
        <v>129</v>
      </c>
      <c r="F128">
        <v>99</v>
      </c>
      <c r="G128">
        <v>149</v>
      </c>
      <c r="H128">
        <v>218</v>
      </c>
      <c r="I128">
        <v>193</v>
      </c>
      <c r="J128">
        <v>173</v>
      </c>
      <c r="K128">
        <v>159</v>
      </c>
      <c r="L128">
        <v>241</v>
      </c>
      <c r="M128">
        <v>284</v>
      </c>
      <c r="N128">
        <v>152</v>
      </c>
      <c r="O128">
        <v>224</v>
      </c>
      <c r="P128">
        <v>215</v>
      </c>
      <c r="Q128">
        <v>198</v>
      </c>
      <c r="R128">
        <v>130</v>
      </c>
      <c r="S128">
        <v>215</v>
      </c>
      <c r="T128">
        <v>212</v>
      </c>
      <c r="U128">
        <v>328</v>
      </c>
      <c r="V128">
        <v>119</v>
      </c>
      <c r="W128">
        <v>141</v>
      </c>
      <c r="X128">
        <v>142</v>
      </c>
      <c r="Y128">
        <v>215</v>
      </c>
      <c r="Z128">
        <v>185</v>
      </c>
      <c r="AA128">
        <v>259</v>
      </c>
      <c r="AB128">
        <v>216</v>
      </c>
      <c r="AC128">
        <v>218</v>
      </c>
      <c r="AD128">
        <v>141</v>
      </c>
      <c r="AE128">
        <v>170</v>
      </c>
    </row>
    <row r="129" spans="1:31" x14ac:dyDescent="0.25">
      <c r="A129">
        <v>128</v>
      </c>
      <c r="B129">
        <v>211</v>
      </c>
      <c r="C129">
        <v>183</v>
      </c>
      <c r="D129">
        <v>121</v>
      </c>
      <c r="E129">
        <v>100</v>
      </c>
      <c r="F129">
        <v>164</v>
      </c>
      <c r="G129">
        <v>109</v>
      </c>
      <c r="H129">
        <v>261</v>
      </c>
      <c r="I129">
        <v>186</v>
      </c>
      <c r="J129">
        <v>180</v>
      </c>
      <c r="K129">
        <v>287</v>
      </c>
      <c r="L129">
        <v>212</v>
      </c>
      <c r="M129">
        <v>275</v>
      </c>
      <c r="N129">
        <v>310</v>
      </c>
      <c r="O129">
        <v>244</v>
      </c>
      <c r="P129">
        <v>128</v>
      </c>
      <c r="Q129">
        <v>198</v>
      </c>
      <c r="R129">
        <v>204</v>
      </c>
      <c r="S129">
        <v>115</v>
      </c>
      <c r="T129">
        <v>324</v>
      </c>
      <c r="U129">
        <v>249</v>
      </c>
      <c r="V129">
        <v>255</v>
      </c>
      <c r="W129">
        <v>266</v>
      </c>
      <c r="X129">
        <v>208</v>
      </c>
      <c r="Y129">
        <v>285</v>
      </c>
      <c r="Z129">
        <v>193</v>
      </c>
      <c r="AA129">
        <v>193</v>
      </c>
      <c r="AB129">
        <v>250</v>
      </c>
      <c r="AC129">
        <v>323</v>
      </c>
      <c r="AD129">
        <v>229</v>
      </c>
      <c r="AE129">
        <v>178</v>
      </c>
    </row>
    <row r="130" spans="1:31" x14ac:dyDescent="0.25">
      <c r="A130">
        <v>129</v>
      </c>
      <c r="B130">
        <v>242</v>
      </c>
      <c r="C130">
        <v>200</v>
      </c>
      <c r="D130">
        <v>136</v>
      </c>
      <c r="E130">
        <v>237</v>
      </c>
      <c r="F130">
        <v>251</v>
      </c>
      <c r="G130">
        <v>284</v>
      </c>
      <c r="H130">
        <v>99</v>
      </c>
      <c r="I130">
        <v>112</v>
      </c>
      <c r="J130">
        <v>251</v>
      </c>
      <c r="K130">
        <v>110</v>
      </c>
      <c r="L130">
        <v>207</v>
      </c>
      <c r="M130">
        <v>471</v>
      </c>
      <c r="N130">
        <v>233</v>
      </c>
      <c r="O130">
        <v>235</v>
      </c>
      <c r="P130">
        <v>206</v>
      </c>
      <c r="Q130">
        <v>197</v>
      </c>
      <c r="R130">
        <v>218</v>
      </c>
      <c r="S130">
        <v>247</v>
      </c>
      <c r="T130">
        <v>165</v>
      </c>
      <c r="U130">
        <v>219</v>
      </c>
      <c r="V130">
        <v>251</v>
      </c>
      <c r="W130">
        <v>283</v>
      </c>
      <c r="X130">
        <v>112</v>
      </c>
      <c r="Y130">
        <v>330</v>
      </c>
      <c r="Z130">
        <v>141</v>
      </c>
      <c r="AA130">
        <v>202</v>
      </c>
      <c r="AB130">
        <v>384</v>
      </c>
      <c r="AC130">
        <v>237</v>
      </c>
      <c r="AD130">
        <v>118</v>
      </c>
      <c r="AE130">
        <v>286</v>
      </c>
    </row>
    <row r="131" spans="1:31" x14ac:dyDescent="0.25">
      <c r="A131">
        <v>130</v>
      </c>
      <c r="B131">
        <v>253</v>
      </c>
      <c r="C131">
        <v>185</v>
      </c>
      <c r="D131">
        <v>181</v>
      </c>
      <c r="E131">
        <v>261</v>
      </c>
      <c r="F131">
        <v>134</v>
      </c>
      <c r="G131">
        <v>183</v>
      </c>
      <c r="H131">
        <v>244</v>
      </c>
      <c r="I131">
        <v>245</v>
      </c>
      <c r="J131">
        <v>185</v>
      </c>
      <c r="K131">
        <v>329</v>
      </c>
      <c r="L131">
        <v>192</v>
      </c>
      <c r="M131">
        <v>270</v>
      </c>
      <c r="N131">
        <v>179</v>
      </c>
      <c r="O131">
        <v>146</v>
      </c>
      <c r="P131">
        <v>217</v>
      </c>
      <c r="Q131">
        <v>190</v>
      </c>
      <c r="R131">
        <v>143</v>
      </c>
      <c r="S131">
        <v>302</v>
      </c>
      <c r="T131">
        <v>291</v>
      </c>
      <c r="U131">
        <v>149</v>
      </c>
      <c r="V131">
        <v>105</v>
      </c>
      <c r="W131">
        <v>243</v>
      </c>
      <c r="X131">
        <v>247</v>
      </c>
      <c r="Y131">
        <v>227</v>
      </c>
      <c r="Z131">
        <v>144</v>
      </c>
      <c r="AA131">
        <v>126</v>
      </c>
      <c r="AB131">
        <v>240</v>
      </c>
      <c r="AC131">
        <v>119</v>
      </c>
      <c r="AD131">
        <v>133</v>
      </c>
      <c r="AE131">
        <v>163</v>
      </c>
    </row>
    <row r="132" spans="1:31" x14ac:dyDescent="0.25">
      <c r="A132">
        <v>131</v>
      </c>
      <c r="B132">
        <v>232</v>
      </c>
      <c r="C132">
        <v>141</v>
      </c>
      <c r="D132">
        <v>178</v>
      </c>
      <c r="E132">
        <v>262</v>
      </c>
      <c r="F132">
        <v>193</v>
      </c>
      <c r="G132">
        <v>249</v>
      </c>
      <c r="H132">
        <v>167</v>
      </c>
      <c r="I132">
        <v>205</v>
      </c>
      <c r="J132">
        <v>240</v>
      </c>
      <c r="K132">
        <v>178</v>
      </c>
      <c r="L132">
        <v>218</v>
      </c>
      <c r="M132">
        <v>228</v>
      </c>
      <c r="N132">
        <v>295</v>
      </c>
      <c r="O132">
        <v>192</v>
      </c>
      <c r="P132">
        <v>228</v>
      </c>
      <c r="Q132">
        <v>253</v>
      </c>
      <c r="R132">
        <v>141</v>
      </c>
      <c r="S132">
        <v>228</v>
      </c>
      <c r="T132">
        <v>230</v>
      </c>
      <c r="U132">
        <v>143</v>
      </c>
      <c r="V132">
        <v>120</v>
      </c>
      <c r="W132">
        <v>177</v>
      </c>
      <c r="X132">
        <v>245</v>
      </c>
      <c r="Y132">
        <v>126</v>
      </c>
      <c r="Z132">
        <v>252</v>
      </c>
      <c r="AA132">
        <v>251</v>
      </c>
      <c r="AB132">
        <v>275</v>
      </c>
      <c r="AC132">
        <v>119</v>
      </c>
      <c r="AD132">
        <v>300</v>
      </c>
      <c r="AE132">
        <v>217</v>
      </c>
    </row>
    <row r="133" spans="1:31" x14ac:dyDescent="0.25">
      <c r="A133">
        <v>132</v>
      </c>
      <c r="B133">
        <v>233</v>
      </c>
      <c r="C133">
        <v>307</v>
      </c>
      <c r="D133">
        <v>232</v>
      </c>
      <c r="E133">
        <v>195</v>
      </c>
      <c r="F133">
        <v>257</v>
      </c>
      <c r="G133">
        <v>82</v>
      </c>
      <c r="H133">
        <v>190</v>
      </c>
      <c r="I133">
        <v>136</v>
      </c>
      <c r="J133">
        <v>191</v>
      </c>
      <c r="K133">
        <v>234</v>
      </c>
      <c r="L133">
        <v>232</v>
      </c>
      <c r="M133">
        <v>138</v>
      </c>
      <c r="N133">
        <v>190</v>
      </c>
      <c r="O133">
        <v>146</v>
      </c>
      <c r="P133">
        <v>274</v>
      </c>
      <c r="Q133">
        <v>112</v>
      </c>
      <c r="R133">
        <v>120</v>
      </c>
      <c r="S133">
        <v>316</v>
      </c>
      <c r="T133">
        <v>305</v>
      </c>
      <c r="U133">
        <v>259</v>
      </c>
      <c r="V133">
        <v>105</v>
      </c>
      <c r="W133">
        <v>139</v>
      </c>
      <c r="X133">
        <v>145</v>
      </c>
      <c r="Y133">
        <v>266</v>
      </c>
      <c r="Z133">
        <v>125</v>
      </c>
      <c r="AA133">
        <v>151</v>
      </c>
      <c r="AB133">
        <v>211</v>
      </c>
      <c r="AC133">
        <v>179</v>
      </c>
      <c r="AD133">
        <v>246</v>
      </c>
      <c r="AE133">
        <v>195</v>
      </c>
    </row>
    <row r="134" spans="1:31" x14ac:dyDescent="0.25">
      <c r="A134">
        <v>133</v>
      </c>
      <c r="B134">
        <v>295</v>
      </c>
      <c r="C134">
        <v>283</v>
      </c>
      <c r="D134">
        <v>424</v>
      </c>
      <c r="E134">
        <v>231</v>
      </c>
      <c r="F134">
        <v>293</v>
      </c>
      <c r="G134">
        <v>225</v>
      </c>
      <c r="H134">
        <v>316</v>
      </c>
      <c r="I134">
        <v>304</v>
      </c>
      <c r="J134">
        <v>236</v>
      </c>
      <c r="K134">
        <v>196</v>
      </c>
      <c r="L134">
        <v>164</v>
      </c>
      <c r="M134">
        <v>168</v>
      </c>
      <c r="N134">
        <v>137</v>
      </c>
      <c r="O134">
        <v>197</v>
      </c>
      <c r="P134">
        <v>184</v>
      </c>
      <c r="Q134">
        <v>256</v>
      </c>
      <c r="R134">
        <v>262</v>
      </c>
      <c r="S134">
        <v>218</v>
      </c>
      <c r="T134">
        <v>232</v>
      </c>
      <c r="U134">
        <v>447</v>
      </c>
      <c r="V134">
        <v>252</v>
      </c>
      <c r="W134">
        <v>255</v>
      </c>
      <c r="X134">
        <v>293</v>
      </c>
      <c r="Y134">
        <v>175</v>
      </c>
      <c r="Z134">
        <v>261</v>
      </c>
      <c r="AA134">
        <v>237</v>
      </c>
      <c r="AB134">
        <v>220</v>
      </c>
      <c r="AC134">
        <v>181</v>
      </c>
      <c r="AD134">
        <v>173</v>
      </c>
      <c r="AE134">
        <v>144</v>
      </c>
    </row>
    <row r="135" spans="1:31" x14ac:dyDescent="0.25">
      <c r="A135">
        <v>134</v>
      </c>
      <c r="B135">
        <v>101</v>
      </c>
      <c r="C135">
        <v>199</v>
      </c>
      <c r="D135">
        <v>242</v>
      </c>
      <c r="E135">
        <v>163</v>
      </c>
      <c r="F135">
        <v>251</v>
      </c>
      <c r="G135">
        <v>296</v>
      </c>
      <c r="H135">
        <v>339</v>
      </c>
      <c r="I135">
        <v>402</v>
      </c>
      <c r="J135">
        <v>228</v>
      </c>
      <c r="K135">
        <v>192</v>
      </c>
      <c r="L135">
        <v>214</v>
      </c>
      <c r="M135">
        <v>215</v>
      </c>
      <c r="N135">
        <v>324</v>
      </c>
      <c r="O135">
        <v>256</v>
      </c>
      <c r="P135">
        <v>359</v>
      </c>
      <c r="Q135">
        <v>269</v>
      </c>
      <c r="R135">
        <v>303</v>
      </c>
      <c r="S135">
        <v>188</v>
      </c>
      <c r="T135">
        <v>241</v>
      </c>
      <c r="U135">
        <v>349</v>
      </c>
      <c r="V135">
        <v>228</v>
      </c>
      <c r="W135">
        <v>174</v>
      </c>
      <c r="X135">
        <v>236</v>
      </c>
      <c r="Y135">
        <v>188</v>
      </c>
      <c r="Z135">
        <v>146</v>
      </c>
      <c r="AA135">
        <v>360</v>
      </c>
      <c r="AB135">
        <v>186</v>
      </c>
      <c r="AC135">
        <v>227</v>
      </c>
      <c r="AD135">
        <v>255</v>
      </c>
      <c r="AE135">
        <v>299</v>
      </c>
    </row>
    <row r="136" spans="1:31" x14ac:dyDescent="0.25">
      <c r="A136">
        <v>135</v>
      </c>
      <c r="B136">
        <v>224</v>
      </c>
      <c r="C136">
        <v>286</v>
      </c>
      <c r="D136">
        <v>248</v>
      </c>
      <c r="E136">
        <v>243</v>
      </c>
      <c r="F136">
        <v>431</v>
      </c>
      <c r="G136">
        <v>192</v>
      </c>
      <c r="H136">
        <v>146</v>
      </c>
      <c r="I136">
        <v>372</v>
      </c>
      <c r="J136">
        <v>338</v>
      </c>
      <c r="K136">
        <v>268</v>
      </c>
      <c r="L136">
        <v>232</v>
      </c>
      <c r="M136">
        <v>328</v>
      </c>
      <c r="N136">
        <v>252</v>
      </c>
      <c r="O136">
        <v>144</v>
      </c>
      <c r="P136">
        <v>251</v>
      </c>
      <c r="Q136">
        <v>211</v>
      </c>
      <c r="R136">
        <v>242</v>
      </c>
      <c r="S136">
        <v>262</v>
      </c>
      <c r="T136">
        <v>527</v>
      </c>
      <c r="U136">
        <v>242</v>
      </c>
      <c r="V136">
        <v>249</v>
      </c>
      <c r="W136">
        <v>270</v>
      </c>
      <c r="X136">
        <v>324</v>
      </c>
      <c r="Y136">
        <v>191</v>
      </c>
      <c r="Z136">
        <v>226</v>
      </c>
      <c r="AA136">
        <v>123</v>
      </c>
      <c r="AB136">
        <v>164</v>
      </c>
      <c r="AC136">
        <v>286</v>
      </c>
      <c r="AD136">
        <v>253</v>
      </c>
      <c r="AE136">
        <v>321</v>
      </c>
    </row>
    <row r="137" spans="1:31" x14ac:dyDescent="0.25">
      <c r="A137">
        <v>136</v>
      </c>
      <c r="B137">
        <v>269</v>
      </c>
      <c r="C137">
        <v>226</v>
      </c>
      <c r="D137">
        <v>247</v>
      </c>
      <c r="E137">
        <v>347</v>
      </c>
      <c r="F137">
        <v>248</v>
      </c>
      <c r="G137">
        <v>456</v>
      </c>
      <c r="H137">
        <v>344</v>
      </c>
      <c r="I137">
        <v>272</v>
      </c>
      <c r="J137">
        <v>342</v>
      </c>
      <c r="K137">
        <v>291</v>
      </c>
      <c r="L137">
        <v>386</v>
      </c>
      <c r="M137">
        <v>178</v>
      </c>
      <c r="N137">
        <v>255</v>
      </c>
      <c r="O137">
        <v>238</v>
      </c>
      <c r="P137">
        <v>351</v>
      </c>
      <c r="Q137">
        <v>233</v>
      </c>
      <c r="R137">
        <v>191</v>
      </c>
      <c r="S137">
        <v>148</v>
      </c>
      <c r="T137">
        <v>203</v>
      </c>
      <c r="U137">
        <v>334</v>
      </c>
      <c r="V137">
        <v>218</v>
      </c>
      <c r="W137">
        <v>285</v>
      </c>
      <c r="X137">
        <v>413</v>
      </c>
      <c r="Y137">
        <v>223</v>
      </c>
      <c r="Z137">
        <v>207</v>
      </c>
      <c r="AA137">
        <v>265</v>
      </c>
      <c r="AB137">
        <v>310</v>
      </c>
      <c r="AC137">
        <v>167</v>
      </c>
      <c r="AD137">
        <v>204</v>
      </c>
      <c r="AE137">
        <v>414</v>
      </c>
    </row>
    <row r="138" spans="1:31" x14ac:dyDescent="0.25">
      <c r="A138">
        <v>137</v>
      </c>
      <c r="B138">
        <v>288</v>
      </c>
      <c r="C138">
        <v>195</v>
      </c>
      <c r="D138">
        <v>250</v>
      </c>
      <c r="E138">
        <v>301</v>
      </c>
      <c r="F138">
        <v>191</v>
      </c>
      <c r="G138">
        <v>229</v>
      </c>
      <c r="H138">
        <v>247</v>
      </c>
      <c r="I138">
        <v>147</v>
      </c>
      <c r="J138">
        <v>250</v>
      </c>
      <c r="K138">
        <v>221</v>
      </c>
      <c r="L138">
        <v>352</v>
      </c>
      <c r="M138">
        <v>191</v>
      </c>
      <c r="N138">
        <v>330</v>
      </c>
      <c r="O138">
        <v>328</v>
      </c>
      <c r="P138">
        <v>175</v>
      </c>
      <c r="Q138">
        <v>190</v>
      </c>
      <c r="R138">
        <v>196</v>
      </c>
      <c r="S138">
        <v>241</v>
      </c>
      <c r="T138">
        <v>217</v>
      </c>
      <c r="U138">
        <v>267</v>
      </c>
      <c r="V138">
        <v>150</v>
      </c>
      <c r="W138">
        <v>272</v>
      </c>
      <c r="X138">
        <v>336</v>
      </c>
      <c r="Y138">
        <v>185</v>
      </c>
      <c r="Z138">
        <v>315</v>
      </c>
      <c r="AA138">
        <v>249</v>
      </c>
      <c r="AB138">
        <v>163</v>
      </c>
      <c r="AC138">
        <v>227</v>
      </c>
      <c r="AD138">
        <v>309</v>
      </c>
      <c r="AE138">
        <v>257</v>
      </c>
    </row>
    <row r="139" spans="1:31" x14ac:dyDescent="0.25">
      <c r="A139">
        <v>138</v>
      </c>
      <c r="B139">
        <v>265</v>
      </c>
      <c r="C139">
        <v>316</v>
      </c>
      <c r="D139">
        <v>234</v>
      </c>
      <c r="E139">
        <v>345</v>
      </c>
      <c r="F139">
        <v>182</v>
      </c>
      <c r="G139">
        <v>287</v>
      </c>
      <c r="H139">
        <v>314</v>
      </c>
      <c r="I139">
        <v>204</v>
      </c>
      <c r="J139">
        <v>283</v>
      </c>
      <c r="K139">
        <v>288</v>
      </c>
      <c r="L139">
        <v>204</v>
      </c>
      <c r="M139">
        <v>181</v>
      </c>
      <c r="N139">
        <v>151</v>
      </c>
      <c r="O139">
        <v>349</v>
      </c>
      <c r="P139">
        <v>350</v>
      </c>
      <c r="Q139">
        <v>296</v>
      </c>
      <c r="R139">
        <v>316</v>
      </c>
      <c r="S139">
        <v>292</v>
      </c>
      <c r="T139">
        <v>245</v>
      </c>
      <c r="U139">
        <v>229</v>
      </c>
      <c r="V139">
        <v>442</v>
      </c>
      <c r="W139">
        <v>342</v>
      </c>
      <c r="X139">
        <v>209</v>
      </c>
      <c r="Y139">
        <v>278</v>
      </c>
      <c r="Z139">
        <v>193</v>
      </c>
      <c r="AA139">
        <v>333</v>
      </c>
      <c r="AB139">
        <v>159</v>
      </c>
      <c r="AC139">
        <v>272</v>
      </c>
      <c r="AD139">
        <v>240</v>
      </c>
      <c r="AE139">
        <v>298</v>
      </c>
    </row>
    <row r="140" spans="1:31" x14ac:dyDescent="0.25">
      <c r="A140">
        <v>139</v>
      </c>
      <c r="B140">
        <v>319</v>
      </c>
      <c r="C140">
        <v>168</v>
      </c>
      <c r="D140">
        <v>335</v>
      </c>
      <c r="E140">
        <v>231</v>
      </c>
      <c r="F140">
        <v>336</v>
      </c>
      <c r="G140">
        <v>271</v>
      </c>
      <c r="H140">
        <v>301</v>
      </c>
      <c r="I140">
        <v>192</v>
      </c>
      <c r="J140">
        <v>196</v>
      </c>
      <c r="K140">
        <v>248</v>
      </c>
      <c r="L140">
        <v>261</v>
      </c>
      <c r="M140">
        <v>176</v>
      </c>
      <c r="N140">
        <v>164</v>
      </c>
      <c r="O140">
        <v>183</v>
      </c>
      <c r="P140">
        <v>308</v>
      </c>
      <c r="Q140">
        <v>196</v>
      </c>
      <c r="R140">
        <v>309</v>
      </c>
      <c r="S140">
        <v>328</v>
      </c>
      <c r="T140">
        <v>326</v>
      </c>
      <c r="U140">
        <v>202</v>
      </c>
      <c r="V140">
        <v>144</v>
      </c>
      <c r="W140">
        <v>209</v>
      </c>
      <c r="X140">
        <v>204</v>
      </c>
      <c r="Y140">
        <v>198</v>
      </c>
      <c r="Z140">
        <v>216</v>
      </c>
      <c r="AA140">
        <v>220</v>
      </c>
      <c r="AB140">
        <v>178</v>
      </c>
      <c r="AC140">
        <v>193</v>
      </c>
      <c r="AD140">
        <v>200</v>
      </c>
      <c r="AE140">
        <v>164</v>
      </c>
    </row>
    <row r="141" spans="1:31" x14ac:dyDescent="0.25">
      <c r="A141">
        <v>140</v>
      </c>
      <c r="B141">
        <v>261</v>
      </c>
      <c r="C141">
        <v>303</v>
      </c>
      <c r="D141">
        <v>221</v>
      </c>
      <c r="E141">
        <v>198</v>
      </c>
      <c r="F141">
        <v>266</v>
      </c>
      <c r="G141">
        <v>242</v>
      </c>
      <c r="H141">
        <v>256</v>
      </c>
      <c r="I141">
        <v>263</v>
      </c>
      <c r="J141">
        <v>266</v>
      </c>
      <c r="K141">
        <v>129</v>
      </c>
      <c r="L141">
        <v>199</v>
      </c>
      <c r="M141">
        <v>183</v>
      </c>
      <c r="N141">
        <v>256</v>
      </c>
      <c r="O141">
        <v>270</v>
      </c>
      <c r="P141">
        <v>286</v>
      </c>
      <c r="Q141">
        <v>127</v>
      </c>
      <c r="R141">
        <v>159</v>
      </c>
      <c r="S141">
        <v>297</v>
      </c>
      <c r="T141">
        <v>193</v>
      </c>
      <c r="U141">
        <v>349</v>
      </c>
      <c r="V141">
        <v>402</v>
      </c>
      <c r="W141">
        <v>295</v>
      </c>
      <c r="X141">
        <v>258</v>
      </c>
      <c r="Y141">
        <v>141</v>
      </c>
      <c r="Z141">
        <v>117</v>
      </c>
      <c r="AA141">
        <v>255</v>
      </c>
      <c r="AB141">
        <v>232</v>
      </c>
      <c r="AC141">
        <v>153</v>
      </c>
      <c r="AD141">
        <v>310</v>
      </c>
      <c r="AE141">
        <v>194</v>
      </c>
    </row>
    <row r="142" spans="1:31" x14ac:dyDescent="0.25">
      <c r="A142">
        <v>141</v>
      </c>
      <c r="B142">
        <v>213</v>
      </c>
      <c r="C142">
        <v>193</v>
      </c>
      <c r="D142">
        <v>239</v>
      </c>
      <c r="E142">
        <v>224</v>
      </c>
      <c r="F142">
        <v>268</v>
      </c>
      <c r="G142">
        <v>187</v>
      </c>
      <c r="H142">
        <v>229</v>
      </c>
      <c r="I142">
        <v>164</v>
      </c>
      <c r="J142">
        <v>365</v>
      </c>
      <c r="K142">
        <v>232</v>
      </c>
      <c r="L142">
        <v>183</v>
      </c>
      <c r="M142">
        <v>314</v>
      </c>
      <c r="N142">
        <v>197</v>
      </c>
      <c r="O142">
        <v>176</v>
      </c>
      <c r="P142">
        <v>144</v>
      </c>
      <c r="Q142">
        <v>303</v>
      </c>
      <c r="R142">
        <v>242</v>
      </c>
      <c r="S142">
        <v>236</v>
      </c>
      <c r="T142">
        <v>182</v>
      </c>
      <c r="U142">
        <v>218</v>
      </c>
      <c r="V142">
        <v>241</v>
      </c>
      <c r="W142">
        <v>360</v>
      </c>
      <c r="X142">
        <v>139</v>
      </c>
      <c r="Y142">
        <v>178</v>
      </c>
      <c r="Z142">
        <v>289</v>
      </c>
      <c r="AA142">
        <v>152</v>
      </c>
      <c r="AB142">
        <v>163</v>
      </c>
      <c r="AC142">
        <v>165</v>
      </c>
      <c r="AD142">
        <v>230</v>
      </c>
      <c r="AE142">
        <v>285</v>
      </c>
    </row>
    <row r="143" spans="1:31" x14ac:dyDescent="0.25">
      <c r="A143">
        <v>142</v>
      </c>
      <c r="B143">
        <v>145</v>
      </c>
      <c r="C143">
        <v>197</v>
      </c>
      <c r="D143">
        <v>282</v>
      </c>
      <c r="E143">
        <v>148</v>
      </c>
      <c r="F143">
        <v>178</v>
      </c>
      <c r="G143">
        <v>362</v>
      </c>
      <c r="H143">
        <v>425</v>
      </c>
      <c r="I143">
        <v>315</v>
      </c>
      <c r="J143">
        <v>192</v>
      </c>
      <c r="K143">
        <v>230</v>
      </c>
      <c r="L143">
        <v>342</v>
      </c>
      <c r="M143">
        <v>257</v>
      </c>
      <c r="N143">
        <v>250</v>
      </c>
      <c r="O143">
        <v>233</v>
      </c>
      <c r="P143">
        <v>263</v>
      </c>
      <c r="Q143">
        <v>112</v>
      </c>
      <c r="R143">
        <v>297</v>
      </c>
      <c r="S143">
        <v>205</v>
      </c>
      <c r="T143">
        <v>196</v>
      </c>
      <c r="U143">
        <v>228</v>
      </c>
      <c r="V143">
        <v>242</v>
      </c>
      <c r="W143">
        <v>119</v>
      </c>
      <c r="X143">
        <v>311</v>
      </c>
      <c r="Y143">
        <v>243</v>
      </c>
      <c r="Z143">
        <v>158</v>
      </c>
      <c r="AA143">
        <v>300</v>
      </c>
      <c r="AB143">
        <v>193</v>
      </c>
      <c r="AC143">
        <v>271</v>
      </c>
      <c r="AD143">
        <v>299</v>
      </c>
      <c r="AE143">
        <v>213</v>
      </c>
    </row>
    <row r="144" spans="1:31" x14ac:dyDescent="0.25">
      <c r="A144">
        <v>143</v>
      </c>
      <c r="B144">
        <v>189</v>
      </c>
      <c r="C144">
        <v>279</v>
      </c>
      <c r="D144">
        <v>195</v>
      </c>
      <c r="E144">
        <v>149</v>
      </c>
      <c r="F144">
        <v>222</v>
      </c>
      <c r="G144">
        <v>349</v>
      </c>
      <c r="H144">
        <v>166</v>
      </c>
      <c r="I144">
        <v>261</v>
      </c>
      <c r="J144">
        <v>241</v>
      </c>
      <c r="K144">
        <v>279</v>
      </c>
      <c r="L144">
        <v>212</v>
      </c>
      <c r="M144">
        <v>319</v>
      </c>
      <c r="N144">
        <v>288</v>
      </c>
      <c r="O144">
        <v>300</v>
      </c>
      <c r="P144">
        <v>193</v>
      </c>
      <c r="Q144">
        <v>372</v>
      </c>
      <c r="R144">
        <v>285</v>
      </c>
      <c r="S144">
        <v>251</v>
      </c>
      <c r="T144">
        <v>189</v>
      </c>
      <c r="U144">
        <v>216</v>
      </c>
      <c r="V144">
        <v>219</v>
      </c>
      <c r="W144">
        <v>179</v>
      </c>
      <c r="X144">
        <v>254</v>
      </c>
      <c r="Y144">
        <v>181</v>
      </c>
      <c r="Z144">
        <v>177</v>
      </c>
      <c r="AA144">
        <v>341</v>
      </c>
      <c r="AB144">
        <v>292</v>
      </c>
      <c r="AC144">
        <v>178</v>
      </c>
      <c r="AD144">
        <v>197</v>
      </c>
      <c r="AE144">
        <v>201</v>
      </c>
    </row>
    <row r="145" spans="1:31" x14ac:dyDescent="0.25">
      <c r="A145">
        <v>144</v>
      </c>
      <c r="B145">
        <v>214</v>
      </c>
      <c r="C145">
        <v>258</v>
      </c>
      <c r="D145">
        <v>236</v>
      </c>
      <c r="E145">
        <v>297</v>
      </c>
      <c r="F145">
        <v>180</v>
      </c>
      <c r="G145">
        <v>279</v>
      </c>
      <c r="H145">
        <v>296</v>
      </c>
      <c r="I145">
        <v>251</v>
      </c>
      <c r="J145">
        <v>253</v>
      </c>
      <c r="K145">
        <v>209</v>
      </c>
      <c r="L145">
        <v>299</v>
      </c>
      <c r="M145">
        <v>249</v>
      </c>
      <c r="N145">
        <v>387</v>
      </c>
      <c r="O145">
        <v>260</v>
      </c>
      <c r="P145">
        <v>225</v>
      </c>
      <c r="Q145">
        <v>183</v>
      </c>
      <c r="R145">
        <v>293</v>
      </c>
      <c r="S145">
        <v>346</v>
      </c>
      <c r="T145">
        <v>166</v>
      </c>
      <c r="U145">
        <v>387</v>
      </c>
      <c r="V145">
        <v>167</v>
      </c>
      <c r="W145">
        <v>302</v>
      </c>
      <c r="X145">
        <v>352</v>
      </c>
      <c r="Y145">
        <v>275</v>
      </c>
      <c r="Z145">
        <v>279</v>
      </c>
      <c r="AA145">
        <v>210</v>
      </c>
      <c r="AB145">
        <v>184</v>
      </c>
      <c r="AC145">
        <v>218</v>
      </c>
      <c r="AD145">
        <v>264</v>
      </c>
      <c r="AE145">
        <v>383</v>
      </c>
    </row>
    <row r="146" spans="1:31" x14ac:dyDescent="0.25">
      <c r="A146">
        <v>145</v>
      </c>
      <c r="B146">
        <v>140</v>
      </c>
      <c r="C146">
        <v>191</v>
      </c>
      <c r="D146">
        <v>309</v>
      </c>
      <c r="E146">
        <v>238</v>
      </c>
      <c r="F146">
        <v>143</v>
      </c>
      <c r="G146">
        <v>213</v>
      </c>
      <c r="H146">
        <v>289</v>
      </c>
      <c r="I146">
        <v>126</v>
      </c>
      <c r="J146">
        <v>383</v>
      </c>
      <c r="K146">
        <v>230</v>
      </c>
      <c r="L146">
        <v>295</v>
      </c>
      <c r="M146">
        <v>386</v>
      </c>
      <c r="N146">
        <v>310</v>
      </c>
      <c r="O146">
        <v>176</v>
      </c>
      <c r="P146">
        <v>231</v>
      </c>
      <c r="Q146">
        <v>327</v>
      </c>
      <c r="R146">
        <v>244</v>
      </c>
      <c r="S146">
        <v>413</v>
      </c>
      <c r="T146">
        <v>365</v>
      </c>
      <c r="U146">
        <v>190</v>
      </c>
      <c r="V146">
        <v>262</v>
      </c>
      <c r="W146">
        <v>185</v>
      </c>
      <c r="X146">
        <v>183</v>
      </c>
      <c r="Y146">
        <v>158</v>
      </c>
      <c r="Z146">
        <v>316</v>
      </c>
      <c r="AA146">
        <v>335</v>
      </c>
      <c r="AB146">
        <v>445</v>
      </c>
      <c r="AC146">
        <v>183</v>
      </c>
      <c r="AD146">
        <v>309</v>
      </c>
      <c r="AE146">
        <v>265</v>
      </c>
    </row>
    <row r="147" spans="1:31" x14ac:dyDescent="0.25">
      <c r="A147">
        <v>146</v>
      </c>
      <c r="B147">
        <v>166</v>
      </c>
      <c r="C147">
        <v>212</v>
      </c>
      <c r="D147">
        <v>268</v>
      </c>
      <c r="E147">
        <v>208</v>
      </c>
      <c r="F147">
        <v>129</v>
      </c>
      <c r="G147">
        <v>205</v>
      </c>
      <c r="H147">
        <v>249</v>
      </c>
      <c r="I147">
        <v>300</v>
      </c>
      <c r="J147">
        <v>263</v>
      </c>
      <c r="K147">
        <v>255</v>
      </c>
      <c r="L147">
        <v>204</v>
      </c>
      <c r="M147">
        <v>323</v>
      </c>
      <c r="N147">
        <v>220</v>
      </c>
      <c r="O147">
        <v>182</v>
      </c>
      <c r="P147">
        <v>350</v>
      </c>
      <c r="Q147">
        <v>261</v>
      </c>
      <c r="R147">
        <v>148</v>
      </c>
      <c r="S147">
        <v>182</v>
      </c>
      <c r="T147">
        <v>141</v>
      </c>
      <c r="U147">
        <v>265</v>
      </c>
      <c r="V147">
        <v>195</v>
      </c>
      <c r="W147">
        <v>230</v>
      </c>
      <c r="X147">
        <v>149</v>
      </c>
      <c r="Y147">
        <v>104</v>
      </c>
      <c r="Z147">
        <v>256</v>
      </c>
      <c r="AA147">
        <v>149</v>
      </c>
      <c r="AB147">
        <v>274</v>
      </c>
      <c r="AC147">
        <v>292</v>
      </c>
      <c r="AD147">
        <v>280</v>
      </c>
      <c r="AE147">
        <v>157</v>
      </c>
    </row>
    <row r="148" spans="1:31" x14ac:dyDescent="0.25">
      <c r="A148">
        <v>147</v>
      </c>
      <c r="B148">
        <v>345</v>
      </c>
      <c r="C148">
        <v>369</v>
      </c>
      <c r="D148">
        <v>235</v>
      </c>
      <c r="E148">
        <v>396</v>
      </c>
      <c r="F148">
        <v>310</v>
      </c>
      <c r="G148">
        <v>327</v>
      </c>
      <c r="H148">
        <v>152</v>
      </c>
      <c r="I148">
        <v>265</v>
      </c>
      <c r="J148">
        <v>204</v>
      </c>
      <c r="K148">
        <v>299</v>
      </c>
      <c r="L148">
        <v>230</v>
      </c>
      <c r="M148">
        <v>277</v>
      </c>
      <c r="N148">
        <v>234</v>
      </c>
      <c r="O148">
        <v>150</v>
      </c>
      <c r="P148">
        <v>421</v>
      </c>
      <c r="Q148">
        <v>179</v>
      </c>
      <c r="R148">
        <v>274</v>
      </c>
      <c r="S148">
        <v>253</v>
      </c>
      <c r="T148">
        <v>338</v>
      </c>
      <c r="U148">
        <v>264</v>
      </c>
      <c r="V148">
        <v>275</v>
      </c>
      <c r="W148">
        <v>361</v>
      </c>
      <c r="X148">
        <v>163</v>
      </c>
      <c r="Y148">
        <v>357</v>
      </c>
      <c r="Z148">
        <v>142</v>
      </c>
      <c r="AA148">
        <v>157</v>
      </c>
      <c r="AB148">
        <v>170</v>
      </c>
      <c r="AC148">
        <v>296</v>
      </c>
      <c r="AD148">
        <v>195</v>
      </c>
      <c r="AE148">
        <v>175</v>
      </c>
    </row>
    <row r="149" spans="1:31" x14ac:dyDescent="0.25">
      <c r="A149">
        <v>148</v>
      </c>
      <c r="B149">
        <v>326</v>
      </c>
      <c r="C149">
        <v>408</v>
      </c>
      <c r="D149">
        <v>320</v>
      </c>
      <c r="E149">
        <v>223</v>
      </c>
      <c r="F149">
        <v>296</v>
      </c>
      <c r="G149">
        <v>227</v>
      </c>
      <c r="H149">
        <v>156</v>
      </c>
      <c r="I149">
        <v>169</v>
      </c>
      <c r="J149">
        <v>183</v>
      </c>
      <c r="K149">
        <v>183</v>
      </c>
      <c r="L149">
        <v>108</v>
      </c>
      <c r="M149">
        <v>166</v>
      </c>
      <c r="N149">
        <v>226</v>
      </c>
      <c r="O149">
        <v>125</v>
      </c>
      <c r="P149">
        <v>184</v>
      </c>
      <c r="Q149">
        <v>188</v>
      </c>
      <c r="R149">
        <v>348</v>
      </c>
      <c r="S149">
        <v>199</v>
      </c>
      <c r="T149">
        <v>250</v>
      </c>
      <c r="U149">
        <v>325</v>
      </c>
      <c r="V149">
        <v>321</v>
      </c>
      <c r="W149">
        <v>367</v>
      </c>
      <c r="X149">
        <v>205</v>
      </c>
      <c r="Y149">
        <v>186</v>
      </c>
      <c r="Z149">
        <v>267</v>
      </c>
      <c r="AA149">
        <v>264</v>
      </c>
      <c r="AB149">
        <v>141</v>
      </c>
      <c r="AC149">
        <v>312</v>
      </c>
      <c r="AD149">
        <v>214</v>
      </c>
      <c r="AE149">
        <v>242</v>
      </c>
    </row>
    <row r="150" spans="1:31" x14ac:dyDescent="0.25">
      <c r="A150">
        <v>149</v>
      </c>
      <c r="B150">
        <v>185</v>
      </c>
      <c r="C150">
        <v>222</v>
      </c>
      <c r="D150">
        <v>292</v>
      </c>
      <c r="E150">
        <v>268</v>
      </c>
      <c r="F150">
        <v>157</v>
      </c>
      <c r="G150">
        <v>225</v>
      </c>
      <c r="H150">
        <v>285</v>
      </c>
      <c r="I150">
        <v>346</v>
      </c>
      <c r="J150">
        <v>278</v>
      </c>
      <c r="K150">
        <v>198</v>
      </c>
      <c r="L150">
        <v>227</v>
      </c>
      <c r="M150">
        <v>300</v>
      </c>
      <c r="N150">
        <v>398</v>
      </c>
      <c r="O150">
        <v>202</v>
      </c>
      <c r="P150">
        <v>232</v>
      </c>
      <c r="Q150">
        <v>203</v>
      </c>
      <c r="R150">
        <v>180</v>
      </c>
      <c r="S150">
        <v>368</v>
      </c>
      <c r="T150">
        <v>262</v>
      </c>
      <c r="U150">
        <v>297</v>
      </c>
      <c r="V150">
        <v>301</v>
      </c>
      <c r="W150">
        <v>160</v>
      </c>
      <c r="X150">
        <v>306</v>
      </c>
      <c r="Y150">
        <v>273</v>
      </c>
      <c r="Z150">
        <v>212</v>
      </c>
      <c r="AA150">
        <v>224</v>
      </c>
      <c r="AB150">
        <v>221</v>
      </c>
      <c r="AC150">
        <v>256</v>
      </c>
      <c r="AD150">
        <v>372</v>
      </c>
      <c r="AE150">
        <v>316</v>
      </c>
    </row>
    <row r="151" spans="1:31" x14ac:dyDescent="0.25">
      <c r="A151">
        <v>150</v>
      </c>
      <c r="B151">
        <v>158</v>
      </c>
      <c r="C151">
        <v>209</v>
      </c>
      <c r="D151">
        <v>302</v>
      </c>
      <c r="E151">
        <v>364</v>
      </c>
      <c r="F151">
        <v>229</v>
      </c>
      <c r="G151">
        <v>236</v>
      </c>
      <c r="H151">
        <v>238</v>
      </c>
      <c r="I151">
        <v>162</v>
      </c>
      <c r="J151">
        <v>573</v>
      </c>
      <c r="K151">
        <v>207</v>
      </c>
      <c r="L151">
        <v>321</v>
      </c>
      <c r="M151">
        <v>209</v>
      </c>
      <c r="N151">
        <v>274</v>
      </c>
      <c r="O151">
        <v>222</v>
      </c>
      <c r="P151">
        <v>178</v>
      </c>
      <c r="Q151">
        <v>421</v>
      </c>
      <c r="R151">
        <v>452</v>
      </c>
      <c r="S151">
        <v>284</v>
      </c>
      <c r="T151">
        <v>247</v>
      </c>
      <c r="U151">
        <v>356</v>
      </c>
      <c r="V151">
        <v>354</v>
      </c>
      <c r="W151">
        <v>223</v>
      </c>
      <c r="X151">
        <v>210</v>
      </c>
      <c r="Y151">
        <v>222</v>
      </c>
      <c r="Z151">
        <v>409</v>
      </c>
      <c r="AA151">
        <v>318</v>
      </c>
      <c r="AB151">
        <v>277</v>
      </c>
      <c r="AC151">
        <v>238</v>
      </c>
      <c r="AD151">
        <v>338</v>
      </c>
      <c r="AE151">
        <v>231</v>
      </c>
    </row>
    <row r="152" spans="1:31" x14ac:dyDescent="0.25">
      <c r="A152">
        <v>151</v>
      </c>
      <c r="B152">
        <v>329</v>
      </c>
      <c r="C152">
        <v>225</v>
      </c>
      <c r="D152">
        <v>414</v>
      </c>
      <c r="E152">
        <v>539</v>
      </c>
      <c r="F152">
        <v>211</v>
      </c>
      <c r="G152">
        <v>164</v>
      </c>
      <c r="H152">
        <v>172</v>
      </c>
      <c r="I152">
        <v>236</v>
      </c>
      <c r="J152">
        <v>241</v>
      </c>
      <c r="K152">
        <v>307</v>
      </c>
      <c r="L152">
        <v>256</v>
      </c>
      <c r="M152">
        <v>298</v>
      </c>
      <c r="N152">
        <v>238</v>
      </c>
      <c r="O152">
        <v>363</v>
      </c>
      <c r="P152">
        <v>185</v>
      </c>
      <c r="Q152">
        <v>224</v>
      </c>
      <c r="R152">
        <v>221</v>
      </c>
      <c r="S152">
        <v>257</v>
      </c>
      <c r="T152">
        <v>266</v>
      </c>
      <c r="U152">
        <v>382</v>
      </c>
      <c r="V152">
        <v>278</v>
      </c>
      <c r="W152">
        <v>346</v>
      </c>
      <c r="X152">
        <v>211</v>
      </c>
      <c r="Y152">
        <v>273</v>
      </c>
      <c r="Z152">
        <v>238</v>
      </c>
      <c r="AA152">
        <v>315</v>
      </c>
      <c r="AB152">
        <v>381</v>
      </c>
      <c r="AC152">
        <v>513</v>
      </c>
      <c r="AD152">
        <v>372</v>
      </c>
      <c r="AE152">
        <v>275</v>
      </c>
    </row>
    <row r="153" spans="1:31" x14ac:dyDescent="0.25">
      <c r="A153">
        <v>152</v>
      </c>
      <c r="B153">
        <v>229</v>
      </c>
      <c r="C153">
        <v>404</v>
      </c>
      <c r="D153">
        <v>251</v>
      </c>
      <c r="E153">
        <v>370</v>
      </c>
      <c r="F153">
        <v>233</v>
      </c>
      <c r="G153">
        <v>225</v>
      </c>
      <c r="H153">
        <v>269</v>
      </c>
      <c r="I153">
        <v>273</v>
      </c>
      <c r="J153">
        <v>227</v>
      </c>
      <c r="K153">
        <v>197</v>
      </c>
      <c r="L153">
        <v>192</v>
      </c>
      <c r="M153">
        <v>240</v>
      </c>
      <c r="N153">
        <v>344</v>
      </c>
      <c r="O153">
        <v>183</v>
      </c>
      <c r="P153">
        <v>218</v>
      </c>
      <c r="Q153">
        <v>186</v>
      </c>
      <c r="R153">
        <v>285</v>
      </c>
      <c r="S153">
        <v>373</v>
      </c>
      <c r="T153">
        <v>277</v>
      </c>
      <c r="U153">
        <v>237</v>
      </c>
      <c r="V153">
        <v>316</v>
      </c>
      <c r="W153">
        <v>283</v>
      </c>
      <c r="X153">
        <v>250</v>
      </c>
      <c r="Y153">
        <v>212</v>
      </c>
      <c r="Z153">
        <v>366</v>
      </c>
      <c r="AA153">
        <v>227</v>
      </c>
      <c r="AB153">
        <v>220</v>
      </c>
      <c r="AC153">
        <v>248</v>
      </c>
      <c r="AD153">
        <v>176</v>
      </c>
      <c r="AE153">
        <v>223</v>
      </c>
    </row>
    <row r="154" spans="1:31" x14ac:dyDescent="0.25">
      <c r="A154">
        <v>153</v>
      </c>
      <c r="B154">
        <v>410</v>
      </c>
      <c r="C154">
        <v>183</v>
      </c>
      <c r="D154">
        <v>243</v>
      </c>
      <c r="E154">
        <v>274</v>
      </c>
      <c r="F154">
        <v>247</v>
      </c>
      <c r="G154">
        <v>273</v>
      </c>
      <c r="H154">
        <v>163</v>
      </c>
      <c r="I154">
        <v>240</v>
      </c>
      <c r="J154">
        <v>204</v>
      </c>
      <c r="K154">
        <v>251</v>
      </c>
      <c r="L154">
        <v>264</v>
      </c>
      <c r="M154">
        <v>546</v>
      </c>
      <c r="N154">
        <v>300</v>
      </c>
      <c r="O154">
        <v>178</v>
      </c>
      <c r="P154">
        <v>330</v>
      </c>
      <c r="Q154">
        <v>184</v>
      </c>
      <c r="R154">
        <v>214</v>
      </c>
      <c r="S154">
        <v>362</v>
      </c>
      <c r="T154">
        <v>286</v>
      </c>
      <c r="U154">
        <v>249</v>
      </c>
      <c r="V154">
        <v>198</v>
      </c>
      <c r="W154">
        <v>217</v>
      </c>
      <c r="X154">
        <v>269</v>
      </c>
      <c r="Y154">
        <v>252</v>
      </c>
      <c r="Z154">
        <v>192</v>
      </c>
      <c r="AA154">
        <v>293</v>
      </c>
      <c r="AB154">
        <v>180</v>
      </c>
      <c r="AC154">
        <v>359</v>
      </c>
      <c r="AD154">
        <v>247</v>
      </c>
      <c r="AE154">
        <v>226</v>
      </c>
    </row>
    <row r="155" spans="1:31" x14ac:dyDescent="0.25">
      <c r="A155">
        <v>154</v>
      </c>
      <c r="B155">
        <v>193</v>
      </c>
      <c r="C155">
        <v>234</v>
      </c>
      <c r="D155">
        <v>163</v>
      </c>
      <c r="E155">
        <v>336</v>
      </c>
      <c r="F155">
        <v>283</v>
      </c>
      <c r="G155">
        <v>342</v>
      </c>
      <c r="H155">
        <v>293</v>
      </c>
      <c r="I155">
        <v>272</v>
      </c>
      <c r="J155">
        <v>178</v>
      </c>
      <c r="K155">
        <v>193</v>
      </c>
      <c r="L155">
        <v>317</v>
      </c>
      <c r="M155">
        <v>273</v>
      </c>
      <c r="N155">
        <v>273</v>
      </c>
      <c r="O155">
        <v>210</v>
      </c>
      <c r="P155">
        <v>242</v>
      </c>
      <c r="Q155">
        <v>230</v>
      </c>
      <c r="R155">
        <v>270</v>
      </c>
      <c r="S155">
        <v>241</v>
      </c>
      <c r="T155">
        <v>313</v>
      </c>
      <c r="U155">
        <v>281</v>
      </c>
      <c r="V155">
        <v>375</v>
      </c>
      <c r="W155">
        <v>335</v>
      </c>
      <c r="X155">
        <v>175</v>
      </c>
      <c r="Y155">
        <v>285</v>
      </c>
      <c r="Z155">
        <v>261</v>
      </c>
      <c r="AA155">
        <v>304</v>
      </c>
      <c r="AB155">
        <v>245</v>
      </c>
      <c r="AC155">
        <v>253</v>
      </c>
      <c r="AD155">
        <v>200</v>
      </c>
      <c r="AE155">
        <v>220</v>
      </c>
    </row>
    <row r="156" spans="1:31" x14ac:dyDescent="0.25">
      <c r="A156">
        <v>155</v>
      </c>
      <c r="B156">
        <v>336</v>
      </c>
      <c r="C156">
        <v>131</v>
      </c>
      <c r="D156">
        <v>172</v>
      </c>
      <c r="E156">
        <v>214</v>
      </c>
      <c r="F156">
        <v>257</v>
      </c>
      <c r="G156">
        <v>296</v>
      </c>
      <c r="H156">
        <v>313</v>
      </c>
      <c r="I156">
        <v>294</v>
      </c>
      <c r="J156">
        <v>295</v>
      </c>
      <c r="K156">
        <v>308</v>
      </c>
      <c r="L156">
        <v>268</v>
      </c>
      <c r="M156">
        <v>335</v>
      </c>
      <c r="N156">
        <v>320</v>
      </c>
      <c r="O156">
        <v>247</v>
      </c>
      <c r="P156">
        <v>356</v>
      </c>
      <c r="Q156">
        <v>254</v>
      </c>
      <c r="R156">
        <v>448</v>
      </c>
      <c r="S156">
        <v>278</v>
      </c>
      <c r="T156">
        <v>304</v>
      </c>
      <c r="U156">
        <v>299</v>
      </c>
      <c r="V156">
        <v>248</v>
      </c>
      <c r="W156">
        <v>293</v>
      </c>
      <c r="X156">
        <v>83</v>
      </c>
      <c r="Y156">
        <v>189</v>
      </c>
      <c r="Z156">
        <v>321</v>
      </c>
      <c r="AA156">
        <v>312</v>
      </c>
      <c r="AB156">
        <v>247</v>
      </c>
      <c r="AC156">
        <v>231</v>
      </c>
      <c r="AD156">
        <v>515</v>
      </c>
      <c r="AE156">
        <v>271</v>
      </c>
    </row>
    <row r="157" spans="1:31" x14ac:dyDescent="0.25">
      <c r="A157">
        <v>156</v>
      </c>
      <c r="B157">
        <v>327</v>
      </c>
      <c r="C157">
        <v>179</v>
      </c>
      <c r="D157">
        <v>233</v>
      </c>
      <c r="E157">
        <v>380</v>
      </c>
      <c r="F157">
        <v>165</v>
      </c>
      <c r="G157">
        <v>334</v>
      </c>
      <c r="H157">
        <v>193</v>
      </c>
      <c r="I157">
        <v>323</v>
      </c>
      <c r="J157">
        <v>252</v>
      </c>
      <c r="K157">
        <v>163</v>
      </c>
      <c r="L157">
        <v>164</v>
      </c>
      <c r="M157">
        <v>400</v>
      </c>
      <c r="N157">
        <v>215</v>
      </c>
      <c r="O157">
        <v>105</v>
      </c>
      <c r="P157">
        <v>157</v>
      </c>
      <c r="Q157">
        <v>133</v>
      </c>
      <c r="R157">
        <v>309</v>
      </c>
      <c r="S157">
        <v>194</v>
      </c>
      <c r="T157">
        <v>270</v>
      </c>
      <c r="U157">
        <v>186</v>
      </c>
      <c r="V157">
        <v>329</v>
      </c>
      <c r="W157">
        <v>252</v>
      </c>
      <c r="X157">
        <v>340</v>
      </c>
      <c r="Y157">
        <v>253</v>
      </c>
      <c r="Z157">
        <v>225</v>
      </c>
      <c r="AA157">
        <v>164</v>
      </c>
      <c r="AB157">
        <v>251</v>
      </c>
      <c r="AC157">
        <v>162</v>
      </c>
      <c r="AD157">
        <v>270</v>
      </c>
      <c r="AE157">
        <v>183</v>
      </c>
    </row>
    <row r="158" spans="1:31" x14ac:dyDescent="0.25">
      <c r="A158">
        <v>157</v>
      </c>
      <c r="B158">
        <v>117</v>
      </c>
      <c r="C158">
        <v>282</v>
      </c>
      <c r="D158">
        <v>256</v>
      </c>
      <c r="E158">
        <v>372</v>
      </c>
      <c r="F158">
        <v>221</v>
      </c>
      <c r="G158">
        <v>496</v>
      </c>
      <c r="H158">
        <v>260</v>
      </c>
      <c r="I158">
        <v>183</v>
      </c>
      <c r="J158">
        <v>216</v>
      </c>
      <c r="K158">
        <v>185</v>
      </c>
      <c r="L158">
        <v>168</v>
      </c>
      <c r="M158">
        <v>465</v>
      </c>
      <c r="N158">
        <v>202</v>
      </c>
      <c r="O158">
        <v>323</v>
      </c>
      <c r="P158">
        <v>140</v>
      </c>
      <c r="Q158">
        <v>250</v>
      </c>
      <c r="R158">
        <v>316</v>
      </c>
      <c r="S158">
        <v>379</v>
      </c>
      <c r="T158">
        <v>209</v>
      </c>
      <c r="U158">
        <v>159</v>
      </c>
      <c r="V158">
        <v>254</v>
      </c>
      <c r="W158">
        <v>710</v>
      </c>
      <c r="X158">
        <v>198</v>
      </c>
      <c r="Y158">
        <v>219</v>
      </c>
      <c r="Z158">
        <v>279</v>
      </c>
      <c r="AA158">
        <v>281</v>
      </c>
      <c r="AB158">
        <v>319</v>
      </c>
      <c r="AC158">
        <v>292</v>
      </c>
      <c r="AD158">
        <v>265</v>
      </c>
      <c r="AE158">
        <v>347</v>
      </c>
    </row>
    <row r="159" spans="1:31" x14ac:dyDescent="0.25">
      <c r="A159">
        <v>158</v>
      </c>
      <c r="B159">
        <v>293</v>
      </c>
      <c r="C159">
        <v>272</v>
      </c>
      <c r="D159">
        <v>165</v>
      </c>
      <c r="E159">
        <v>205</v>
      </c>
      <c r="F159">
        <v>304</v>
      </c>
      <c r="G159">
        <v>188</v>
      </c>
      <c r="H159">
        <v>402</v>
      </c>
      <c r="I159">
        <v>221</v>
      </c>
      <c r="J159">
        <v>180</v>
      </c>
      <c r="K159">
        <v>148</v>
      </c>
      <c r="L159">
        <v>386</v>
      </c>
      <c r="M159">
        <v>264</v>
      </c>
      <c r="N159">
        <v>399</v>
      </c>
      <c r="O159">
        <v>182</v>
      </c>
      <c r="P159">
        <v>321</v>
      </c>
      <c r="Q159">
        <v>419</v>
      </c>
      <c r="R159">
        <v>213</v>
      </c>
      <c r="S159">
        <v>255</v>
      </c>
      <c r="T159">
        <v>296</v>
      </c>
      <c r="U159">
        <v>204</v>
      </c>
      <c r="V159">
        <v>231</v>
      </c>
      <c r="W159">
        <v>407</v>
      </c>
      <c r="X159">
        <v>285</v>
      </c>
      <c r="Y159">
        <v>340</v>
      </c>
      <c r="Z159">
        <v>296</v>
      </c>
      <c r="AA159">
        <v>207</v>
      </c>
      <c r="AB159">
        <v>287</v>
      </c>
      <c r="AC159">
        <v>361</v>
      </c>
      <c r="AD159">
        <v>273</v>
      </c>
      <c r="AE159">
        <v>202</v>
      </c>
    </row>
    <row r="160" spans="1:31" x14ac:dyDescent="0.25">
      <c r="A160">
        <v>159</v>
      </c>
      <c r="B160">
        <v>314</v>
      </c>
      <c r="C160">
        <v>215</v>
      </c>
      <c r="D160">
        <v>266</v>
      </c>
      <c r="E160">
        <v>207</v>
      </c>
      <c r="F160">
        <v>321</v>
      </c>
      <c r="G160">
        <v>198</v>
      </c>
      <c r="H160">
        <v>350</v>
      </c>
      <c r="I160">
        <v>319</v>
      </c>
      <c r="J160">
        <v>211</v>
      </c>
      <c r="K160">
        <v>607</v>
      </c>
      <c r="L160">
        <v>209</v>
      </c>
      <c r="M160">
        <v>288</v>
      </c>
      <c r="N160">
        <v>419</v>
      </c>
      <c r="O160">
        <v>231</v>
      </c>
      <c r="P160">
        <v>256</v>
      </c>
      <c r="Q160">
        <v>239</v>
      </c>
      <c r="R160">
        <v>462</v>
      </c>
      <c r="S160">
        <v>253</v>
      </c>
      <c r="T160">
        <v>251</v>
      </c>
      <c r="U160">
        <v>479</v>
      </c>
      <c r="V160">
        <v>224</v>
      </c>
      <c r="W160">
        <v>186</v>
      </c>
      <c r="X160">
        <v>256</v>
      </c>
      <c r="Y160">
        <v>255</v>
      </c>
      <c r="Z160">
        <v>246</v>
      </c>
      <c r="AA160">
        <v>269</v>
      </c>
      <c r="AB160">
        <v>203</v>
      </c>
      <c r="AC160">
        <v>173</v>
      </c>
      <c r="AD160">
        <v>319</v>
      </c>
      <c r="AE160">
        <v>368</v>
      </c>
    </row>
    <row r="161" spans="1:31" x14ac:dyDescent="0.25">
      <c r="A161">
        <v>160</v>
      </c>
      <c r="B161">
        <v>334</v>
      </c>
      <c r="C161">
        <v>346</v>
      </c>
      <c r="D161">
        <v>281</v>
      </c>
      <c r="E161">
        <v>249</v>
      </c>
      <c r="F161">
        <v>258</v>
      </c>
      <c r="G161">
        <v>279</v>
      </c>
      <c r="H161">
        <v>273</v>
      </c>
      <c r="I161">
        <v>291</v>
      </c>
      <c r="J161">
        <v>270</v>
      </c>
      <c r="K161">
        <v>487</v>
      </c>
      <c r="L161">
        <v>270</v>
      </c>
      <c r="M161">
        <v>144</v>
      </c>
      <c r="N161">
        <v>233</v>
      </c>
      <c r="O161">
        <v>315</v>
      </c>
      <c r="P161">
        <v>250</v>
      </c>
      <c r="Q161">
        <v>226</v>
      </c>
      <c r="R161">
        <v>174</v>
      </c>
      <c r="S161">
        <v>351</v>
      </c>
      <c r="T161">
        <v>221</v>
      </c>
      <c r="U161">
        <v>252</v>
      </c>
      <c r="V161">
        <v>337</v>
      </c>
      <c r="W161">
        <v>309</v>
      </c>
      <c r="X161">
        <v>109</v>
      </c>
      <c r="Y161">
        <v>103</v>
      </c>
      <c r="Z161">
        <v>333</v>
      </c>
      <c r="AA161">
        <v>322</v>
      </c>
      <c r="AB161">
        <v>264</v>
      </c>
      <c r="AC161">
        <v>396</v>
      </c>
      <c r="AD161">
        <v>261</v>
      </c>
      <c r="AE161">
        <v>328</v>
      </c>
    </row>
    <row r="162" spans="1:31" x14ac:dyDescent="0.25">
      <c r="A162">
        <v>161</v>
      </c>
      <c r="B162">
        <v>247</v>
      </c>
      <c r="C162">
        <v>350</v>
      </c>
      <c r="D162">
        <v>310</v>
      </c>
      <c r="E162">
        <v>432</v>
      </c>
      <c r="F162">
        <v>279</v>
      </c>
      <c r="G162">
        <v>276</v>
      </c>
      <c r="H162">
        <v>348</v>
      </c>
      <c r="I162">
        <v>207</v>
      </c>
      <c r="J162">
        <v>253</v>
      </c>
      <c r="K162">
        <v>241</v>
      </c>
      <c r="L162">
        <v>254</v>
      </c>
      <c r="M162">
        <v>230</v>
      </c>
      <c r="N162">
        <v>315</v>
      </c>
      <c r="O162">
        <v>292</v>
      </c>
      <c r="P162">
        <v>194</v>
      </c>
      <c r="Q162">
        <v>268</v>
      </c>
      <c r="R162">
        <v>439</v>
      </c>
      <c r="S162">
        <v>309</v>
      </c>
      <c r="T162">
        <v>244</v>
      </c>
      <c r="U162">
        <v>278</v>
      </c>
      <c r="V162">
        <v>250</v>
      </c>
      <c r="W162">
        <v>279</v>
      </c>
      <c r="X162">
        <v>176</v>
      </c>
      <c r="Y162">
        <v>199</v>
      </c>
      <c r="Z162">
        <v>185</v>
      </c>
      <c r="AA162">
        <v>205</v>
      </c>
      <c r="AB162">
        <v>302</v>
      </c>
      <c r="AC162">
        <v>289</v>
      </c>
      <c r="AD162">
        <v>185</v>
      </c>
      <c r="AE162">
        <v>427</v>
      </c>
    </row>
    <row r="163" spans="1:31" x14ac:dyDescent="0.25">
      <c r="A163">
        <v>162</v>
      </c>
      <c r="B163">
        <v>247</v>
      </c>
      <c r="C163">
        <v>269</v>
      </c>
      <c r="D163">
        <v>269</v>
      </c>
      <c r="E163">
        <v>310</v>
      </c>
      <c r="F163">
        <v>271</v>
      </c>
      <c r="G163">
        <v>196</v>
      </c>
      <c r="H163">
        <v>372</v>
      </c>
      <c r="I163">
        <v>179</v>
      </c>
      <c r="J163">
        <v>399</v>
      </c>
      <c r="K163">
        <v>253</v>
      </c>
      <c r="L163">
        <v>194</v>
      </c>
      <c r="M163">
        <v>264</v>
      </c>
      <c r="N163">
        <v>268</v>
      </c>
      <c r="O163">
        <v>301</v>
      </c>
      <c r="P163">
        <v>232</v>
      </c>
      <c r="Q163">
        <v>257</v>
      </c>
      <c r="R163">
        <v>307</v>
      </c>
      <c r="S163">
        <v>300</v>
      </c>
      <c r="T163">
        <v>243</v>
      </c>
      <c r="U163">
        <v>307</v>
      </c>
      <c r="V163">
        <v>221</v>
      </c>
      <c r="W163">
        <v>266</v>
      </c>
      <c r="X163">
        <v>246</v>
      </c>
      <c r="Y163">
        <v>246</v>
      </c>
      <c r="Z163">
        <v>289</v>
      </c>
      <c r="AA163">
        <v>212</v>
      </c>
      <c r="AB163">
        <v>237</v>
      </c>
      <c r="AC163">
        <v>325</v>
      </c>
      <c r="AD163">
        <v>225</v>
      </c>
      <c r="AE163">
        <v>202</v>
      </c>
    </row>
    <row r="164" spans="1:31" x14ac:dyDescent="0.25">
      <c r="A164">
        <v>163</v>
      </c>
      <c r="B164">
        <v>301</v>
      </c>
      <c r="C164">
        <v>243</v>
      </c>
      <c r="D164">
        <v>291</v>
      </c>
      <c r="E164">
        <v>340</v>
      </c>
      <c r="F164">
        <v>262</v>
      </c>
      <c r="G164">
        <v>375</v>
      </c>
      <c r="H164">
        <v>254</v>
      </c>
      <c r="I164">
        <v>307</v>
      </c>
      <c r="J164">
        <v>224</v>
      </c>
      <c r="K164">
        <v>347</v>
      </c>
      <c r="L164">
        <v>371</v>
      </c>
      <c r="M164">
        <v>364</v>
      </c>
      <c r="N164">
        <v>357</v>
      </c>
      <c r="O164">
        <v>368</v>
      </c>
      <c r="P164">
        <v>282</v>
      </c>
      <c r="Q164">
        <v>104</v>
      </c>
      <c r="R164">
        <v>331</v>
      </c>
      <c r="S164">
        <v>256</v>
      </c>
      <c r="T164">
        <v>566</v>
      </c>
      <c r="U164">
        <v>235</v>
      </c>
      <c r="V164">
        <v>233</v>
      </c>
      <c r="W164">
        <v>297</v>
      </c>
      <c r="X164">
        <v>200</v>
      </c>
      <c r="Y164">
        <v>256</v>
      </c>
      <c r="Z164">
        <v>212</v>
      </c>
      <c r="AA164">
        <v>285</v>
      </c>
      <c r="AB164">
        <v>249</v>
      </c>
      <c r="AC164">
        <v>435</v>
      </c>
      <c r="AD164">
        <v>264</v>
      </c>
      <c r="AE164">
        <v>317</v>
      </c>
    </row>
    <row r="165" spans="1:31" x14ac:dyDescent="0.25">
      <c r="A165">
        <v>164</v>
      </c>
      <c r="B165">
        <v>240</v>
      </c>
      <c r="C165">
        <v>184</v>
      </c>
      <c r="D165">
        <v>237</v>
      </c>
      <c r="E165">
        <v>458</v>
      </c>
      <c r="F165">
        <v>385</v>
      </c>
      <c r="G165">
        <v>126</v>
      </c>
      <c r="H165">
        <v>228</v>
      </c>
      <c r="I165">
        <v>226</v>
      </c>
      <c r="J165">
        <v>326</v>
      </c>
      <c r="K165">
        <v>232</v>
      </c>
      <c r="L165">
        <v>272</v>
      </c>
      <c r="M165">
        <v>216</v>
      </c>
      <c r="N165">
        <v>159</v>
      </c>
      <c r="O165">
        <v>186</v>
      </c>
      <c r="P165">
        <v>211</v>
      </c>
      <c r="Q165">
        <v>376</v>
      </c>
      <c r="R165">
        <v>169</v>
      </c>
      <c r="S165">
        <v>342</v>
      </c>
      <c r="T165">
        <v>345</v>
      </c>
      <c r="U165">
        <v>227</v>
      </c>
      <c r="V165">
        <v>349</v>
      </c>
      <c r="W165">
        <v>161</v>
      </c>
      <c r="X165">
        <v>267</v>
      </c>
      <c r="Y165">
        <v>191</v>
      </c>
      <c r="Z165">
        <v>286</v>
      </c>
      <c r="AA165">
        <v>212</v>
      </c>
      <c r="AB165">
        <v>200</v>
      </c>
      <c r="AC165">
        <v>159</v>
      </c>
      <c r="AD165">
        <v>326</v>
      </c>
      <c r="AE165">
        <v>183</v>
      </c>
    </row>
    <row r="166" spans="1:31" x14ac:dyDescent="0.25">
      <c r="A166">
        <v>165</v>
      </c>
      <c r="B166">
        <v>121</v>
      </c>
      <c r="C166">
        <v>262</v>
      </c>
      <c r="D166">
        <v>239</v>
      </c>
      <c r="E166">
        <v>341</v>
      </c>
      <c r="F166">
        <v>192</v>
      </c>
      <c r="G166">
        <v>199</v>
      </c>
      <c r="H166">
        <v>271</v>
      </c>
      <c r="I166">
        <v>244</v>
      </c>
      <c r="J166">
        <v>250</v>
      </c>
      <c r="K166">
        <v>347</v>
      </c>
      <c r="L166">
        <v>199</v>
      </c>
      <c r="M166">
        <v>194</v>
      </c>
      <c r="N166">
        <v>218</v>
      </c>
      <c r="O166">
        <v>197</v>
      </c>
      <c r="P166">
        <v>236</v>
      </c>
      <c r="Q166">
        <v>383</v>
      </c>
      <c r="R166">
        <v>265</v>
      </c>
      <c r="S166">
        <v>283</v>
      </c>
      <c r="T166">
        <v>207</v>
      </c>
      <c r="U166">
        <v>242</v>
      </c>
      <c r="V166">
        <v>217</v>
      </c>
      <c r="W166">
        <v>306</v>
      </c>
      <c r="X166">
        <v>225</v>
      </c>
      <c r="Y166">
        <v>211</v>
      </c>
      <c r="Z166">
        <v>158</v>
      </c>
      <c r="AA166">
        <v>172</v>
      </c>
      <c r="AB166">
        <v>171</v>
      </c>
      <c r="AC166">
        <v>343</v>
      </c>
      <c r="AD166">
        <v>248</v>
      </c>
      <c r="AE166">
        <v>416</v>
      </c>
    </row>
    <row r="167" spans="1:31" x14ac:dyDescent="0.25">
      <c r="A167">
        <v>166</v>
      </c>
      <c r="B167">
        <v>193</v>
      </c>
      <c r="C167">
        <v>212</v>
      </c>
      <c r="D167">
        <v>238</v>
      </c>
      <c r="E167">
        <v>476</v>
      </c>
      <c r="F167">
        <v>258</v>
      </c>
      <c r="G167">
        <v>244</v>
      </c>
      <c r="H167">
        <v>221</v>
      </c>
      <c r="I167">
        <v>346</v>
      </c>
      <c r="J167">
        <v>207</v>
      </c>
      <c r="K167">
        <v>237</v>
      </c>
      <c r="L167">
        <v>255</v>
      </c>
      <c r="M167">
        <v>263</v>
      </c>
      <c r="N167">
        <v>307</v>
      </c>
      <c r="O167">
        <v>145</v>
      </c>
      <c r="P167">
        <v>417</v>
      </c>
      <c r="Q167">
        <v>222</v>
      </c>
      <c r="R167">
        <v>212</v>
      </c>
      <c r="S167">
        <v>228</v>
      </c>
      <c r="T167">
        <v>293</v>
      </c>
      <c r="U167">
        <v>157</v>
      </c>
      <c r="V167">
        <v>203</v>
      </c>
      <c r="W167">
        <v>347</v>
      </c>
      <c r="X167">
        <v>194</v>
      </c>
      <c r="Y167">
        <v>108</v>
      </c>
      <c r="Z167">
        <v>117</v>
      </c>
      <c r="AA167">
        <v>186</v>
      </c>
      <c r="AB167">
        <v>285</v>
      </c>
      <c r="AC167">
        <v>228</v>
      </c>
      <c r="AD167">
        <v>487</v>
      </c>
      <c r="AE167">
        <v>260</v>
      </c>
    </row>
    <row r="168" spans="1:31" x14ac:dyDescent="0.25">
      <c r="A168">
        <v>167</v>
      </c>
      <c r="B168">
        <v>316</v>
      </c>
      <c r="C168">
        <v>178</v>
      </c>
      <c r="D168">
        <v>348</v>
      </c>
      <c r="E168">
        <v>299</v>
      </c>
      <c r="F168">
        <v>332</v>
      </c>
      <c r="G168">
        <v>227</v>
      </c>
      <c r="H168">
        <v>386</v>
      </c>
      <c r="I168">
        <v>304</v>
      </c>
      <c r="J168">
        <v>100</v>
      </c>
      <c r="K168">
        <v>289</v>
      </c>
      <c r="L168">
        <v>232</v>
      </c>
      <c r="M168">
        <v>339</v>
      </c>
      <c r="N168">
        <v>242</v>
      </c>
      <c r="O168">
        <v>194</v>
      </c>
      <c r="P168">
        <v>238</v>
      </c>
      <c r="Q168">
        <v>405</v>
      </c>
      <c r="R168">
        <v>297</v>
      </c>
      <c r="S168">
        <v>312</v>
      </c>
      <c r="T168">
        <v>317</v>
      </c>
      <c r="U168">
        <v>287</v>
      </c>
      <c r="V168">
        <v>214</v>
      </c>
      <c r="W168">
        <v>281</v>
      </c>
      <c r="X168">
        <v>274</v>
      </c>
      <c r="Y168">
        <v>215</v>
      </c>
      <c r="Z168">
        <v>197</v>
      </c>
      <c r="AA168">
        <v>189</v>
      </c>
      <c r="AB168">
        <v>250</v>
      </c>
      <c r="AC168">
        <v>190</v>
      </c>
      <c r="AD168">
        <v>305</v>
      </c>
      <c r="AE168">
        <v>269</v>
      </c>
    </row>
    <row r="169" spans="1:31" x14ac:dyDescent="0.25">
      <c r="A169">
        <v>168</v>
      </c>
      <c r="B169">
        <v>135</v>
      </c>
      <c r="C169">
        <v>223</v>
      </c>
      <c r="D169">
        <v>279</v>
      </c>
      <c r="E169">
        <v>573</v>
      </c>
      <c r="F169">
        <v>173</v>
      </c>
      <c r="G169">
        <v>277</v>
      </c>
      <c r="H169">
        <v>180</v>
      </c>
      <c r="I169">
        <v>242</v>
      </c>
      <c r="J169">
        <v>137</v>
      </c>
      <c r="K169">
        <v>235</v>
      </c>
      <c r="L169">
        <v>302</v>
      </c>
      <c r="M169">
        <v>297</v>
      </c>
      <c r="N169">
        <v>161</v>
      </c>
      <c r="O169">
        <v>278</v>
      </c>
      <c r="P169">
        <v>367</v>
      </c>
      <c r="Q169">
        <v>329</v>
      </c>
      <c r="R169">
        <v>206</v>
      </c>
      <c r="S169">
        <v>247</v>
      </c>
      <c r="T169">
        <v>196</v>
      </c>
      <c r="U169">
        <v>268</v>
      </c>
      <c r="V169">
        <v>180</v>
      </c>
      <c r="W169">
        <v>305</v>
      </c>
      <c r="X169">
        <v>350</v>
      </c>
      <c r="Y169">
        <v>227</v>
      </c>
      <c r="Z169">
        <v>308</v>
      </c>
      <c r="AA169">
        <v>174</v>
      </c>
      <c r="AB169">
        <v>317</v>
      </c>
      <c r="AC169">
        <v>312</v>
      </c>
      <c r="AD169">
        <v>251</v>
      </c>
      <c r="AE169">
        <v>244</v>
      </c>
    </row>
    <row r="170" spans="1:31" x14ac:dyDescent="0.25">
      <c r="A170">
        <v>169</v>
      </c>
      <c r="B170">
        <v>229</v>
      </c>
      <c r="C170">
        <v>201</v>
      </c>
      <c r="D170">
        <v>178</v>
      </c>
      <c r="E170">
        <v>233</v>
      </c>
      <c r="F170">
        <v>284</v>
      </c>
      <c r="G170">
        <v>220</v>
      </c>
      <c r="H170">
        <v>314</v>
      </c>
      <c r="I170">
        <v>307</v>
      </c>
      <c r="J170">
        <v>197</v>
      </c>
      <c r="K170">
        <v>167</v>
      </c>
      <c r="L170">
        <v>349</v>
      </c>
      <c r="M170">
        <v>189</v>
      </c>
      <c r="N170">
        <v>238</v>
      </c>
      <c r="O170">
        <v>183</v>
      </c>
      <c r="P170">
        <v>314</v>
      </c>
      <c r="Q170">
        <v>121</v>
      </c>
      <c r="R170">
        <v>385</v>
      </c>
      <c r="S170">
        <v>352</v>
      </c>
      <c r="T170">
        <v>146</v>
      </c>
      <c r="U170">
        <v>282</v>
      </c>
      <c r="V170">
        <v>213</v>
      </c>
      <c r="W170">
        <v>144</v>
      </c>
      <c r="X170">
        <v>206</v>
      </c>
      <c r="Y170">
        <v>314</v>
      </c>
      <c r="Z170">
        <v>205</v>
      </c>
      <c r="AA170">
        <v>306</v>
      </c>
      <c r="AB170">
        <v>298</v>
      </c>
      <c r="AC170">
        <v>188</v>
      </c>
      <c r="AD170">
        <v>313</v>
      </c>
      <c r="AE170">
        <v>184</v>
      </c>
    </row>
    <row r="171" spans="1:31" x14ac:dyDescent="0.25">
      <c r="A171">
        <v>170</v>
      </c>
      <c r="B171">
        <v>344</v>
      </c>
      <c r="C171">
        <v>179</v>
      </c>
      <c r="D171">
        <v>373</v>
      </c>
      <c r="E171">
        <v>196</v>
      </c>
      <c r="F171">
        <v>217</v>
      </c>
      <c r="G171">
        <v>144</v>
      </c>
      <c r="H171">
        <v>343</v>
      </c>
      <c r="I171">
        <v>370</v>
      </c>
      <c r="J171">
        <v>247</v>
      </c>
      <c r="K171">
        <v>248</v>
      </c>
      <c r="L171">
        <v>451</v>
      </c>
      <c r="M171">
        <v>230</v>
      </c>
      <c r="N171">
        <v>134</v>
      </c>
      <c r="O171">
        <v>374</v>
      </c>
      <c r="P171">
        <v>226</v>
      </c>
      <c r="Q171">
        <v>300</v>
      </c>
      <c r="R171">
        <v>301</v>
      </c>
      <c r="S171">
        <v>297</v>
      </c>
      <c r="T171">
        <v>146</v>
      </c>
      <c r="U171">
        <v>167</v>
      </c>
      <c r="V171">
        <v>208</v>
      </c>
      <c r="W171">
        <v>219</v>
      </c>
      <c r="X171">
        <v>184</v>
      </c>
      <c r="Y171">
        <v>294</v>
      </c>
      <c r="Z171">
        <v>263</v>
      </c>
      <c r="AA171">
        <v>197</v>
      </c>
      <c r="AB171">
        <v>169</v>
      </c>
      <c r="AC171">
        <v>204</v>
      </c>
      <c r="AD171">
        <v>209</v>
      </c>
      <c r="AE171">
        <v>163</v>
      </c>
    </row>
    <row r="172" spans="1:31" x14ac:dyDescent="0.25">
      <c r="A172">
        <v>171</v>
      </c>
      <c r="B172">
        <v>250</v>
      </c>
      <c r="C172">
        <v>235</v>
      </c>
      <c r="D172">
        <v>174</v>
      </c>
      <c r="E172">
        <v>503</v>
      </c>
      <c r="F172">
        <v>237</v>
      </c>
      <c r="G172">
        <v>221</v>
      </c>
      <c r="H172">
        <v>203</v>
      </c>
      <c r="I172">
        <v>233</v>
      </c>
      <c r="J172">
        <v>110</v>
      </c>
      <c r="K172">
        <v>240</v>
      </c>
      <c r="L172">
        <v>143</v>
      </c>
      <c r="M172">
        <v>104</v>
      </c>
      <c r="N172">
        <v>195</v>
      </c>
      <c r="O172">
        <v>429</v>
      </c>
      <c r="P172">
        <v>502</v>
      </c>
      <c r="Q172">
        <v>211</v>
      </c>
      <c r="R172">
        <v>184</v>
      </c>
      <c r="S172">
        <v>607</v>
      </c>
      <c r="T172">
        <v>199</v>
      </c>
      <c r="U172">
        <v>342</v>
      </c>
      <c r="V172">
        <v>223</v>
      </c>
      <c r="W172">
        <v>240</v>
      </c>
      <c r="X172">
        <v>172</v>
      </c>
      <c r="Y172">
        <v>186</v>
      </c>
      <c r="Z172">
        <v>407</v>
      </c>
      <c r="AA172">
        <v>221</v>
      </c>
      <c r="AB172">
        <v>281</v>
      </c>
      <c r="AC172">
        <v>371</v>
      </c>
      <c r="AD172">
        <v>206</v>
      </c>
      <c r="AE172">
        <v>130</v>
      </c>
    </row>
    <row r="173" spans="1:31" x14ac:dyDescent="0.25">
      <c r="A173">
        <v>172</v>
      </c>
      <c r="B173">
        <v>233</v>
      </c>
      <c r="C173">
        <v>266</v>
      </c>
      <c r="D173">
        <v>169</v>
      </c>
      <c r="E173">
        <v>220</v>
      </c>
      <c r="F173">
        <v>273</v>
      </c>
      <c r="G173">
        <v>343</v>
      </c>
      <c r="H173">
        <v>204</v>
      </c>
      <c r="I173">
        <v>85</v>
      </c>
      <c r="J173">
        <v>227</v>
      </c>
      <c r="K173">
        <v>235</v>
      </c>
      <c r="L173">
        <v>203</v>
      </c>
      <c r="M173">
        <v>194</v>
      </c>
      <c r="N173">
        <v>387</v>
      </c>
      <c r="O173">
        <v>278</v>
      </c>
      <c r="P173">
        <v>188</v>
      </c>
      <c r="Q173">
        <v>195</v>
      </c>
      <c r="R173">
        <v>148</v>
      </c>
      <c r="S173">
        <v>128</v>
      </c>
      <c r="T173">
        <v>308</v>
      </c>
      <c r="U173">
        <v>129</v>
      </c>
      <c r="V173">
        <v>228</v>
      </c>
      <c r="W173">
        <v>157</v>
      </c>
      <c r="X173">
        <v>170</v>
      </c>
      <c r="Y173">
        <v>370</v>
      </c>
      <c r="Z173">
        <v>364</v>
      </c>
      <c r="AA173">
        <v>198</v>
      </c>
      <c r="AB173">
        <v>258</v>
      </c>
      <c r="AC173">
        <v>229</v>
      </c>
      <c r="AD173">
        <v>186</v>
      </c>
      <c r="AE173">
        <v>203</v>
      </c>
    </row>
    <row r="174" spans="1:31" x14ac:dyDescent="0.25">
      <c r="A174">
        <v>173</v>
      </c>
      <c r="B174">
        <v>224</v>
      </c>
      <c r="C174">
        <v>336</v>
      </c>
      <c r="D174">
        <v>213</v>
      </c>
      <c r="E174">
        <v>265</v>
      </c>
      <c r="F174">
        <v>248</v>
      </c>
      <c r="G174">
        <v>426</v>
      </c>
      <c r="H174">
        <v>159</v>
      </c>
      <c r="I174">
        <v>144</v>
      </c>
      <c r="J174">
        <v>266</v>
      </c>
      <c r="K174">
        <v>292</v>
      </c>
      <c r="L174">
        <v>271</v>
      </c>
      <c r="M174">
        <v>468</v>
      </c>
      <c r="N174">
        <v>352</v>
      </c>
      <c r="O174">
        <v>229</v>
      </c>
      <c r="P174">
        <v>434</v>
      </c>
      <c r="Q174">
        <v>310</v>
      </c>
      <c r="R174">
        <v>265</v>
      </c>
      <c r="S174">
        <v>313</v>
      </c>
      <c r="T174">
        <v>281</v>
      </c>
      <c r="U174">
        <v>460</v>
      </c>
      <c r="V174">
        <v>309</v>
      </c>
      <c r="W174">
        <v>251</v>
      </c>
      <c r="X174">
        <v>320</v>
      </c>
      <c r="Y174">
        <v>360</v>
      </c>
      <c r="Z174">
        <v>341</v>
      </c>
      <c r="AA174">
        <v>378</v>
      </c>
      <c r="AB174">
        <v>189</v>
      </c>
      <c r="AC174">
        <v>141</v>
      </c>
      <c r="AD174">
        <v>203</v>
      </c>
      <c r="AE174">
        <v>359</v>
      </c>
    </row>
    <row r="175" spans="1:31" x14ac:dyDescent="0.25">
      <c r="A175">
        <v>174</v>
      </c>
      <c r="B175">
        <v>182</v>
      </c>
      <c r="C175">
        <v>220</v>
      </c>
      <c r="D175">
        <v>298</v>
      </c>
      <c r="E175">
        <v>280</v>
      </c>
      <c r="F175">
        <v>207</v>
      </c>
      <c r="G175">
        <v>186</v>
      </c>
      <c r="H175">
        <v>314</v>
      </c>
      <c r="I175">
        <v>254</v>
      </c>
      <c r="J175">
        <v>226</v>
      </c>
      <c r="K175">
        <v>230</v>
      </c>
      <c r="L175">
        <v>375</v>
      </c>
      <c r="M175">
        <v>318</v>
      </c>
      <c r="N175">
        <v>110</v>
      </c>
      <c r="O175">
        <v>392</v>
      </c>
      <c r="P175">
        <v>340</v>
      </c>
      <c r="Q175">
        <v>265</v>
      </c>
      <c r="R175">
        <v>408</v>
      </c>
      <c r="S175">
        <v>510</v>
      </c>
      <c r="T175">
        <v>265</v>
      </c>
      <c r="U175">
        <v>285</v>
      </c>
      <c r="V175">
        <v>383</v>
      </c>
      <c r="W175">
        <v>326</v>
      </c>
      <c r="X175">
        <v>271</v>
      </c>
      <c r="Y175">
        <v>170</v>
      </c>
      <c r="Z175">
        <v>328</v>
      </c>
      <c r="AA175">
        <v>174</v>
      </c>
      <c r="AB175">
        <v>263</v>
      </c>
      <c r="AC175">
        <v>253</v>
      </c>
      <c r="AD175">
        <v>191</v>
      </c>
      <c r="AE175">
        <v>212</v>
      </c>
    </row>
    <row r="176" spans="1:31" x14ac:dyDescent="0.25">
      <c r="A176">
        <v>175</v>
      </c>
      <c r="B176">
        <v>312</v>
      </c>
      <c r="C176">
        <v>249</v>
      </c>
      <c r="D176">
        <v>230</v>
      </c>
      <c r="E176">
        <v>354</v>
      </c>
      <c r="F176">
        <v>230</v>
      </c>
      <c r="G176">
        <v>243</v>
      </c>
      <c r="H176">
        <v>234</v>
      </c>
      <c r="I176">
        <v>507</v>
      </c>
      <c r="J176">
        <v>411</v>
      </c>
      <c r="K176">
        <v>218</v>
      </c>
      <c r="L176">
        <v>149</v>
      </c>
      <c r="M176">
        <v>182</v>
      </c>
      <c r="N176">
        <v>340</v>
      </c>
      <c r="O176">
        <v>274</v>
      </c>
      <c r="P176">
        <v>387</v>
      </c>
      <c r="Q176">
        <v>203</v>
      </c>
      <c r="R176">
        <v>251</v>
      </c>
      <c r="S176">
        <v>286</v>
      </c>
      <c r="T176">
        <v>192</v>
      </c>
      <c r="U176">
        <v>260</v>
      </c>
      <c r="V176">
        <v>158</v>
      </c>
      <c r="W176">
        <v>242</v>
      </c>
      <c r="X176">
        <v>341</v>
      </c>
      <c r="Y176">
        <v>208</v>
      </c>
      <c r="Z176">
        <v>276</v>
      </c>
      <c r="AA176">
        <v>293</v>
      </c>
      <c r="AB176">
        <v>180</v>
      </c>
      <c r="AC176">
        <v>213</v>
      </c>
      <c r="AD176">
        <v>396</v>
      </c>
      <c r="AE176">
        <v>379</v>
      </c>
    </row>
    <row r="177" spans="1:31" x14ac:dyDescent="0.25">
      <c r="A177">
        <v>176</v>
      </c>
      <c r="B177">
        <v>281</v>
      </c>
      <c r="C177">
        <v>364</v>
      </c>
      <c r="D177">
        <v>215</v>
      </c>
      <c r="E177">
        <v>166</v>
      </c>
      <c r="F177">
        <v>351</v>
      </c>
      <c r="G177">
        <v>242</v>
      </c>
      <c r="H177">
        <v>304</v>
      </c>
      <c r="I177">
        <v>226</v>
      </c>
      <c r="J177">
        <v>273</v>
      </c>
      <c r="K177">
        <v>252</v>
      </c>
      <c r="L177">
        <v>367</v>
      </c>
      <c r="M177">
        <v>356</v>
      </c>
      <c r="N177">
        <v>226</v>
      </c>
      <c r="O177">
        <v>339</v>
      </c>
      <c r="P177">
        <v>268</v>
      </c>
      <c r="Q177">
        <v>193</v>
      </c>
      <c r="R177">
        <v>151</v>
      </c>
      <c r="S177">
        <v>385</v>
      </c>
      <c r="T177">
        <v>259</v>
      </c>
      <c r="U177">
        <v>192</v>
      </c>
      <c r="V177">
        <v>181</v>
      </c>
      <c r="W177">
        <v>303</v>
      </c>
      <c r="X177">
        <v>224</v>
      </c>
      <c r="Y177">
        <v>316</v>
      </c>
      <c r="Z177">
        <v>384</v>
      </c>
      <c r="AA177">
        <v>170</v>
      </c>
      <c r="AB177">
        <v>266</v>
      </c>
      <c r="AC177">
        <v>178</v>
      </c>
      <c r="AD177">
        <v>194</v>
      </c>
      <c r="AE177">
        <v>336</v>
      </c>
    </row>
    <row r="178" spans="1:31" s="3" customFormat="1" x14ac:dyDescent="0.25">
      <c r="A178" s="3">
        <v>177</v>
      </c>
      <c r="B178" s="3">
        <v>205</v>
      </c>
      <c r="C178" s="3">
        <v>285</v>
      </c>
      <c r="D178" s="3">
        <v>330</v>
      </c>
      <c r="E178" s="3">
        <v>223</v>
      </c>
      <c r="F178" s="3">
        <v>207</v>
      </c>
      <c r="G178" s="3">
        <v>293</v>
      </c>
      <c r="H178" s="3">
        <v>275</v>
      </c>
      <c r="I178" s="3">
        <v>416</v>
      </c>
      <c r="J178" s="3">
        <v>143</v>
      </c>
      <c r="K178" s="3">
        <v>244</v>
      </c>
      <c r="L178" s="3">
        <v>460</v>
      </c>
      <c r="M178" s="3">
        <v>274</v>
      </c>
      <c r="N178" s="3">
        <v>277</v>
      </c>
      <c r="O178" s="3">
        <v>255</v>
      </c>
      <c r="P178" s="3">
        <v>249</v>
      </c>
      <c r="Q178" s="3">
        <v>511</v>
      </c>
      <c r="R178" s="3">
        <v>364</v>
      </c>
      <c r="S178" s="3">
        <v>295</v>
      </c>
      <c r="T178" s="3">
        <v>248</v>
      </c>
      <c r="U178" s="3">
        <v>351</v>
      </c>
      <c r="V178" s="3">
        <v>263</v>
      </c>
      <c r="W178" s="3">
        <v>194</v>
      </c>
      <c r="X178" s="3">
        <v>236</v>
      </c>
      <c r="Y178" s="3">
        <v>382</v>
      </c>
      <c r="Z178" s="3">
        <v>390</v>
      </c>
      <c r="AA178" s="3">
        <v>295</v>
      </c>
      <c r="AB178" s="3">
        <v>297</v>
      </c>
      <c r="AC178" s="3">
        <v>252</v>
      </c>
      <c r="AD178" s="3">
        <v>492</v>
      </c>
      <c r="AE178" s="3">
        <v>170</v>
      </c>
    </row>
    <row r="179" spans="1:31" x14ac:dyDescent="0.25">
      <c r="A179">
        <v>178</v>
      </c>
      <c r="B179">
        <v>325</v>
      </c>
      <c r="C179">
        <v>295</v>
      </c>
      <c r="D179">
        <v>333</v>
      </c>
      <c r="E179">
        <v>269</v>
      </c>
      <c r="F179">
        <v>200</v>
      </c>
      <c r="G179">
        <v>283</v>
      </c>
      <c r="H179">
        <v>321</v>
      </c>
      <c r="I179">
        <v>304</v>
      </c>
      <c r="J179">
        <v>214</v>
      </c>
      <c r="K179">
        <v>213</v>
      </c>
      <c r="L179">
        <v>482</v>
      </c>
      <c r="M179">
        <v>530</v>
      </c>
      <c r="N179">
        <v>335</v>
      </c>
      <c r="O179">
        <v>184</v>
      </c>
      <c r="P179">
        <v>267</v>
      </c>
      <c r="Q179">
        <v>409</v>
      </c>
      <c r="R179">
        <v>423</v>
      </c>
      <c r="S179">
        <v>266</v>
      </c>
      <c r="T179">
        <v>347</v>
      </c>
      <c r="U179">
        <v>217</v>
      </c>
      <c r="V179">
        <v>234</v>
      </c>
      <c r="W179">
        <v>199</v>
      </c>
      <c r="X179">
        <v>174</v>
      </c>
      <c r="Y179">
        <v>221</v>
      </c>
      <c r="Z179">
        <v>199</v>
      </c>
      <c r="AA179">
        <v>477</v>
      </c>
      <c r="AB179">
        <v>434</v>
      </c>
      <c r="AC179">
        <v>293</v>
      </c>
      <c r="AD179">
        <v>241</v>
      </c>
      <c r="AE179">
        <v>216</v>
      </c>
    </row>
    <row r="180" spans="1:31" x14ac:dyDescent="0.25">
      <c r="A180">
        <v>179</v>
      </c>
      <c r="B180">
        <v>346</v>
      </c>
      <c r="C180">
        <v>153</v>
      </c>
      <c r="D180">
        <v>155</v>
      </c>
      <c r="E180">
        <v>242</v>
      </c>
      <c r="F180">
        <v>165</v>
      </c>
      <c r="G180">
        <v>184</v>
      </c>
      <c r="H180">
        <v>252</v>
      </c>
      <c r="I180">
        <v>257</v>
      </c>
      <c r="J180">
        <v>291</v>
      </c>
      <c r="K180">
        <v>326</v>
      </c>
      <c r="L180">
        <v>303</v>
      </c>
      <c r="M180">
        <v>214</v>
      </c>
      <c r="N180">
        <v>147</v>
      </c>
      <c r="O180">
        <v>403</v>
      </c>
      <c r="P180">
        <v>251</v>
      </c>
      <c r="Q180">
        <v>475</v>
      </c>
      <c r="R180">
        <v>334</v>
      </c>
      <c r="S180">
        <v>270</v>
      </c>
      <c r="T180">
        <v>487</v>
      </c>
      <c r="U180">
        <v>284</v>
      </c>
      <c r="V180">
        <v>317</v>
      </c>
      <c r="W180">
        <v>289</v>
      </c>
      <c r="X180">
        <v>168</v>
      </c>
      <c r="Y180">
        <v>228</v>
      </c>
      <c r="Z180">
        <v>508</v>
      </c>
      <c r="AA180">
        <v>236</v>
      </c>
      <c r="AB180">
        <v>280</v>
      </c>
      <c r="AC180">
        <v>448</v>
      </c>
      <c r="AD180">
        <v>168</v>
      </c>
      <c r="AE180">
        <v>207</v>
      </c>
    </row>
    <row r="181" spans="1:31" x14ac:dyDescent="0.25">
      <c r="A181">
        <v>180</v>
      </c>
      <c r="B181">
        <v>213</v>
      </c>
      <c r="C181">
        <v>242</v>
      </c>
      <c r="D181">
        <v>379</v>
      </c>
      <c r="E181">
        <v>151</v>
      </c>
      <c r="F181">
        <v>294</v>
      </c>
      <c r="G181">
        <v>211</v>
      </c>
      <c r="H181">
        <v>265</v>
      </c>
      <c r="I181">
        <v>323</v>
      </c>
      <c r="J181">
        <v>263</v>
      </c>
      <c r="K181">
        <v>249</v>
      </c>
      <c r="L181">
        <v>238</v>
      </c>
      <c r="M181">
        <v>329</v>
      </c>
      <c r="N181">
        <v>342</v>
      </c>
      <c r="O181">
        <v>387</v>
      </c>
      <c r="P181">
        <v>389</v>
      </c>
      <c r="Q181">
        <v>367</v>
      </c>
      <c r="R181">
        <v>194</v>
      </c>
      <c r="S181">
        <v>234</v>
      </c>
      <c r="T181">
        <v>282</v>
      </c>
      <c r="U181">
        <v>302</v>
      </c>
      <c r="V181">
        <v>290</v>
      </c>
      <c r="W181">
        <v>487</v>
      </c>
      <c r="X181">
        <v>164</v>
      </c>
      <c r="Y181">
        <v>159</v>
      </c>
      <c r="Z181">
        <v>144</v>
      </c>
      <c r="AA181">
        <v>371</v>
      </c>
      <c r="AB181">
        <v>357</v>
      </c>
      <c r="AC181">
        <v>176</v>
      </c>
      <c r="AD181">
        <v>451</v>
      </c>
      <c r="AE181">
        <v>199</v>
      </c>
    </row>
    <row r="182" spans="1:31" x14ac:dyDescent="0.25">
      <c r="A182">
        <v>181</v>
      </c>
      <c r="B182">
        <v>183</v>
      </c>
      <c r="C182">
        <v>248</v>
      </c>
      <c r="D182">
        <v>413</v>
      </c>
      <c r="E182">
        <v>270</v>
      </c>
      <c r="F182">
        <v>229</v>
      </c>
      <c r="G182">
        <v>229</v>
      </c>
      <c r="H182">
        <v>183</v>
      </c>
      <c r="I182">
        <v>221</v>
      </c>
      <c r="J182">
        <v>253</v>
      </c>
      <c r="K182">
        <v>309</v>
      </c>
      <c r="L182">
        <v>399</v>
      </c>
      <c r="M182">
        <v>210</v>
      </c>
      <c r="N182">
        <v>310</v>
      </c>
      <c r="O182">
        <v>295</v>
      </c>
      <c r="P182">
        <v>244</v>
      </c>
      <c r="Q182">
        <v>158</v>
      </c>
      <c r="R182">
        <v>457</v>
      </c>
      <c r="S182">
        <v>256</v>
      </c>
      <c r="T182">
        <v>148</v>
      </c>
      <c r="U182">
        <v>116</v>
      </c>
      <c r="V182">
        <v>127</v>
      </c>
      <c r="W182">
        <v>252</v>
      </c>
      <c r="X182">
        <v>187</v>
      </c>
      <c r="Y182">
        <v>363</v>
      </c>
      <c r="Z182">
        <v>337</v>
      </c>
      <c r="AA182">
        <v>190</v>
      </c>
      <c r="AB182">
        <v>363</v>
      </c>
      <c r="AC182">
        <v>266</v>
      </c>
      <c r="AD182">
        <v>552</v>
      </c>
      <c r="AE182">
        <v>207</v>
      </c>
    </row>
    <row r="183" spans="1:31" x14ac:dyDescent="0.25">
      <c r="A183">
        <v>182</v>
      </c>
      <c r="B183">
        <v>420</v>
      </c>
      <c r="C183">
        <v>186</v>
      </c>
      <c r="D183">
        <v>259</v>
      </c>
      <c r="E183">
        <v>224</v>
      </c>
      <c r="F183">
        <v>211</v>
      </c>
      <c r="G183">
        <v>281</v>
      </c>
      <c r="H183">
        <v>461</v>
      </c>
      <c r="I183">
        <v>241</v>
      </c>
      <c r="J183">
        <v>339</v>
      </c>
      <c r="K183">
        <v>207</v>
      </c>
      <c r="L183">
        <v>238</v>
      </c>
      <c r="M183">
        <v>289</v>
      </c>
      <c r="N183">
        <v>329</v>
      </c>
      <c r="O183">
        <v>310</v>
      </c>
      <c r="P183">
        <v>163</v>
      </c>
      <c r="Q183">
        <v>440</v>
      </c>
      <c r="R183">
        <v>172</v>
      </c>
      <c r="S183">
        <v>301</v>
      </c>
      <c r="T183">
        <v>373</v>
      </c>
      <c r="U183">
        <v>286</v>
      </c>
      <c r="V183">
        <v>306</v>
      </c>
      <c r="W183">
        <v>340</v>
      </c>
      <c r="X183">
        <v>376</v>
      </c>
      <c r="Y183">
        <v>213</v>
      </c>
      <c r="Z183">
        <v>362</v>
      </c>
      <c r="AA183">
        <v>243</v>
      </c>
      <c r="AB183">
        <v>205</v>
      </c>
      <c r="AC183">
        <v>316</v>
      </c>
      <c r="AD183">
        <v>248</v>
      </c>
      <c r="AE183">
        <v>164</v>
      </c>
    </row>
    <row r="184" spans="1:31" x14ac:dyDescent="0.25">
      <c r="A184">
        <v>183</v>
      </c>
      <c r="B184">
        <v>270</v>
      </c>
      <c r="C184">
        <v>317</v>
      </c>
      <c r="D184">
        <v>251</v>
      </c>
      <c r="E184">
        <v>185</v>
      </c>
      <c r="F184">
        <v>261</v>
      </c>
      <c r="G184">
        <v>259</v>
      </c>
      <c r="H184">
        <v>273</v>
      </c>
      <c r="I184">
        <v>339</v>
      </c>
      <c r="J184">
        <v>152</v>
      </c>
      <c r="K184">
        <v>257</v>
      </c>
      <c r="L184">
        <v>208</v>
      </c>
      <c r="M184">
        <v>224</v>
      </c>
      <c r="N184">
        <v>300</v>
      </c>
      <c r="O184">
        <v>161</v>
      </c>
      <c r="P184">
        <v>359</v>
      </c>
      <c r="Q184">
        <v>228</v>
      </c>
      <c r="R184">
        <v>282</v>
      </c>
      <c r="S184">
        <v>282</v>
      </c>
      <c r="T184">
        <v>214</v>
      </c>
      <c r="U184">
        <v>334</v>
      </c>
      <c r="V184">
        <v>327</v>
      </c>
      <c r="W184">
        <v>232</v>
      </c>
      <c r="X184">
        <v>348</v>
      </c>
      <c r="Y184">
        <v>427</v>
      </c>
      <c r="Z184">
        <v>253</v>
      </c>
      <c r="AA184">
        <v>414</v>
      </c>
      <c r="AB184">
        <v>261</v>
      </c>
      <c r="AC184">
        <v>229</v>
      </c>
      <c r="AD184">
        <v>309</v>
      </c>
      <c r="AE184">
        <v>320</v>
      </c>
    </row>
    <row r="185" spans="1:31" x14ac:dyDescent="0.25">
      <c r="A185">
        <v>184</v>
      </c>
      <c r="B185">
        <v>264</v>
      </c>
      <c r="C185">
        <v>150</v>
      </c>
      <c r="D185">
        <v>322</v>
      </c>
      <c r="E185">
        <v>175</v>
      </c>
      <c r="F185">
        <v>662</v>
      </c>
      <c r="G185">
        <v>185</v>
      </c>
      <c r="H185">
        <v>174</v>
      </c>
      <c r="I185">
        <v>160</v>
      </c>
      <c r="J185">
        <v>191</v>
      </c>
      <c r="K185">
        <v>226</v>
      </c>
      <c r="L185">
        <v>397</v>
      </c>
      <c r="M185">
        <v>257</v>
      </c>
      <c r="N185">
        <v>247</v>
      </c>
      <c r="O185">
        <v>268</v>
      </c>
      <c r="P185">
        <v>254</v>
      </c>
      <c r="Q185">
        <v>83</v>
      </c>
      <c r="R185">
        <v>285</v>
      </c>
      <c r="S185">
        <v>156</v>
      </c>
      <c r="T185">
        <v>313</v>
      </c>
      <c r="U185">
        <v>462</v>
      </c>
      <c r="V185">
        <v>250</v>
      </c>
      <c r="W185">
        <v>193</v>
      </c>
      <c r="X185">
        <v>291</v>
      </c>
      <c r="Y185">
        <v>361</v>
      </c>
      <c r="Z185">
        <v>420</v>
      </c>
      <c r="AA185">
        <v>301</v>
      </c>
      <c r="AB185">
        <v>199</v>
      </c>
      <c r="AC185">
        <v>137</v>
      </c>
      <c r="AD185">
        <v>377</v>
      </c>
      <c r="AE185">
        <v>232</v>
      </c>
    </row>
    <row r="186" spans="1:31" x14ac:dyDescent="0.25">
      <c r="A186">
        <v>185</v>
      </c>
      <c r="B186">
        <v>224</v>
      </c>
      <c r="C186">
        <v>325</v>
      </c>
      <c r="D186">
        <v>142</v>
      </c>
      <c r="E186">
        <v>377</v>
      </c>
      <c r="F186">
        <v>148</v>
      </c>
      <c r="G186">
        <v>217</v>
      </c>
      <c r="H186">
        <v>215</v>
      </c>
      <c r="I186">
        <v>220</v>
      </c>
      <c r="J186">
        <v>214</v>
      </c>
      <c r="K186">
        <v>280</v>
      </c>
      <c r="L186">
        <v>243</v>
      </c>
      <c r="M186">
        <v>270</v>
      </c>
      <c r="N186">
        <v>344</v>
      </c>
      <c r="O186">
        <v>237</v>
      </c>
      <c r="P186">
        <v>195</v>
      </c>
      <c r="Q186">
        <v>228</v>
      </c>
      <c r="R186">
        <v>252</v>
      </c>
      <c r="S186">
        <v>258</v>
      </c>
      <c r="T186">
        <v>353</v>
      </c>
      <c r="U186">
        <v>323</v>
      </c>
      <c r="V186">
        <v>415</v>
      </c>
      <c r="W186">
        <v>402</v>
      </c>
      <c r="X186">
        <v>343</v>
      </c>
      <c r="Y186">
        <v>289</v>
      </c>
      <c r="Z186">
        <v>281</v>
      </c>
      <c r="AA186">
        <v>367</v>
      </c>
      <c r="AB186">
        <v>244</v>
      </c>
      <c r="AC186">
        <v>233</v>
      </c>
      <c r="AD186">
        <v>313</v>
      </c>
      <c r="AE186">
        <v>314</v>
      </c>
    </row>
    <row r="187" spans="1:31" x14ac:dyDescent="0.25">
      <c r="A187">
        <v>186</v>
      </c>
      <c r="B187">
        <v>286</v>
      </c>
      <c r="C187">
        <v>358</v>
      </c>
      <c r="D187">
        <v>270</v>
      </c>
      <c r="E187">
        <v>340</v>
      </c>
      <c r="F187">
        <v>175</v>
      </c>
      <c r="G187">
        <v>303</v>
      </c>
      <c r="H187">
        <v>472</v>
      </c>
      <c r="I187">
        <v>276</v>
      </c>
      <c r="J187">
        <v>226</v>
      </c>
      <c r="K187">
        <v>227</v>
      </c>
      <c r="L187">
        <v>223</v>
      </c>
      <c r="M187">
        <v>169</v>
      </c>
      <c r="N187">
        <v>530</v>
      </c>
      <c r="O187">
        <v>291</v>
      </c>
      <c r="P187">
        <v>95</v>
      </c>
      <c r="Q187">
        <v>335</v>
      </c>
      <c r="R187">
        <v>305</v>
      </c>
      <c r="S187">
        <v>249</v>
      </c>
      <c r="T187">
        <v>171</v>
      </c>
      <c r="U187">
        <v>229</v>
      </c>
      <c r="V187">
        <v>258</v>
      </c>
      <c r="W187">
        <v>438</v>
      </c>
      <c r="X187">
        <v>383</v>
      </c>
      <c r="Y187">
        <v>394</v>
      </c>
      <c r="Z187">
        <v>269</v>
      </c>
      <c r="AA187">
        <v>324</v>
      </c>
      <c r="AB187">
        <v>372</v>
      </c>
      <c r="AC187">
        <v>341</v>
      </c>
      <c r="AD187">
        <v>405</v>
      </c>
      <c r="AE187">
        <v>347</v>
      </c>
    </row>
    <row r="188" spans="1:31" x14ac:dyDescent="0.25">
      <c r="A188">
        <v>187</v>
      </c>
      <c r="B188">
        <v>152</v>
      </c>
      <c r="C188">
        <v>405</v>
      </c>
      <c r="D188">
        <v>333</v>
      </c>
      <c r="E188">
        <v>294</v>
      </c>
      <c r="F188">
        <v>247</v>
      </c>
      <c r="G188">
        <v>273</v>
      </c>
      <c r="H188">
        <v>344</v>
      </c>
      <c r="I188">
        <v>299</v>
      </c>
      <c r="J188">
        <v>298</v>
      </c>
      <c r="K188">
        <v>298</v>
      </c>
      <c r="L188">
        <v>219</v>
      </c>
      <c r="M188">
        <v>208</v>
      </c>
      <c r="N188">
        <v>250</v>
      </c>
      <c r="O188">
        <v>241</v>
      </c>
      <c r="P188">
        <v>136</v>
      </c>
      <c r="Q188">
        <v>217</v>
      </c>
      <c r="R188">
        <v>399</v>
      </c>
      <c r="S188">
        <v>275</v>
      </c>
      <c r="T188">
        <v>219</v>
      </c>
      <c r="U188">
        <v>216</v>
      </c>
      <c r="V188">
        <v>249</v>
      </c>
      <c r="W188">
        <v>196</v>
      </c>
      <c r="X188">
        <v>588</v>
      </c>
      <c r="Y188">
        <v>293</v>
      </c>
      <c r="Z188">
        <v>176</v>
      </c>
      <c r="AA188">
        <v>234</v>
      </c>
      <c r="AB188">
        <v>146</v>
      </c>
      <c r="AC188">
        <v>182</v>
      </c>
      <c r="AD188">
        <v>195</v>
      </c>
      <c r="AE188">
        <v>291</v>
      </c>
    </row>
    <row r="189" spans="1:31" x14ac:dyDescent="0.25">
      <c r="A189">
        <v>188</v>
      </c>
      <c r="B189">
        <v>196</v>
      </c>
      <c r="C189">
        <v>186</v>
      </c>
      <c r="D189">
        <v>219</v>
      </c>
      <c r="E189">
        <v>209</v>
      </c>
      <c r="F189">
        <v>228</v>
      </c>
      <c r="G189">
        <v>204</v>
      </c>
      <c r="H189">
        <v>386</v>
      </c>
      <c r="I189">
        <v>223</v>
      </c>
      <c r="J189">
        <v>298</v>
      </c>
      <c r="K189">
        <v>375</v>
      </c>
      <c r="L189">
        <v>182</v>
      </c>
      <c r="M189">
        <v>239</v>
      </c>
      <c r="N189">
        <v>298</v>
      </c>
      <c r="O189">
        <v>176</v>
      </c>
      <c r="P189">
        <v>289</v>
      </c>
      <c r="Q189">
        <v>118</v>
      </c>
      <c r="R189">
        <v>206</v>
      </c>
      <c r="S189">
        <v>251</v>
      </c>
      <c r="T189">
        <v>218</v>
      </c>
      <c r="U189">
        <v>157</v>
      </c>
      <c r="V189">
        <v>250</v>
      </c>
      <c r="W189">
        <v>320</v>
      </c>
      <c r="X189">
        <v>248</v>
      </c>
      <c r="Y189">
        <v>232</v>
      </c>
      <c r="Z189">
        <v>264</v>
      </c>
      <c r="AA189">
        <v>270</v>
      </c>
      <c r="AB189">
        <v>322</v>
      </c>
      <c r="AC189">
        <v>235</v>
      </c>
      <c r="AD189">
        <v>313</v>
      </c>
      <c r="AE189">
        <v>409</v>
      </c>
    </row>
    <row r="190" spans="1:31" x14ac:dyDescent="0.25">
      <c r="A190">
        <v>189</v>
      </c>
      <c r="B190">
        <v>576</v>
      </c>
      <c r="C190">
        <v>141</v>
      </c>
      <c r="D190">
        <v>240</v>
      </c>
      <c r="E190">
        <v>170</v>
      </c>
      <c r="F190">
        <v>402</v>
      </c>
      <c r="G190">
        <v>438</v>
      </c>
      <c r="H190">
        <v>254</v>
      </c>
      <c r="I190">
        <v>337</v>
      </c>
      <c r="J190">
        <v>367</v>
      </c>
      <c r="K190">
        <v>188</v>
      </c>
      <c r="L190">
        <v>231</v>
      </c>
      <c r="M190">
        <v>380</v>
      </c>
      <c r="N190">
        <v>188</v>
      </c>
      <c r="O190">
        <v>192</v>
      </c>
      <c r="P190">
        <v>454</v>
      </c>
      <c r="Q190">
        <v>123</v>
      </c>
      <c r="R190">
        <v>177</v>
      </c>
      <c r="S190">
        <v>360</v>
      </c>
      <c r="T190">
        <v>271</v>
      </c>
      <c r="U190">
        <v>302</v>
      </c>
      <c r="V190">
        <v>228</v>
      </c>
      <c r="W190">
        <v>157</v>
      </c>
      <c r="X190">
        <v>178</v>
      </c>
      <c r="Y190">
        <v>201</v>
      </c>
      <c r="Z190">
        <v>179</v>
      </c>
      <c r="AA190">
        <v>364</v>
      </c>
      <c r="AB190">
        <v>488</v>
      </c>
      <c r="AC190">
        <v>173</v>
      </c>
      <c r="AD190">
        <v>293</v>
      </c>
      <c r="AE190">
        <v>244</v>
      </c>
    </row>
    <row r="191" spans="1:31" x14ac:dyDescent="0.25">
      <c r="A191">
        <v>190</v>
      </c>
      <c r="B191">
        <v>206</v>
      </c>
      <c r="C191">
        <v>323</v>
      </c>
      <c r="D191">
        <v>449</v>
      </c>
      <c r="E191">
        <v>406</v>
      </c>
      <c r="F191">
        <v>324</v>
      </c>
      <c r="G191">
        <v>214</v>
      </c>
      <c r="H191">
        <v>349</v>
      </c>
      <c r="I191">
        <v>205</v>
      </c>
      <c r="J191">
        <v>267</v>
      </c>
      <c r="K191">
        <v>321</v>
      </c>
      <c r="L191">
        <v>281</v>
      </c>
      <c r="M191">
        <v>205</v>
      </c>
      <c r="N191">
        <v>414</v>
      </c>
      <c r="O191">
        <v>246</v>
      </c>
      <c r="P191">
        <v>176</v>
      </c>
      <c r="Q191">
        <v>296</v>
      </c>
      <c r="R191">
        <v>165</v>
      </c>
      <c r="S191">
        <v>200</v>
      </c>
      <c r="T191">
        <v>207</v>
      </c>
      <c r="U191">
        <v>236</v>
      </c>
      <c r="V191">
        <v>175</v>
      </c>
      <c r="W191">
        <v>170</v>
      </c>
      <c r="X191">
        <v>276</v>
      </c>
      <c r="Y191">
        <v>244</v>
      </c>
      <c r="Z191">
        <v>266</v>
      </c>
      <c r="AA191">
        <v>246</v>
      </c>
      <c r="AB191">
        <v>323</v>
      </c>
      <c r="AC191">
        <v>221</v>
      </c>
      <c r="AD191">
        <v>328</v>
      </c>
      <c r="AE191">
        <v>246</v>
      </c>
    </row>
    <row r="192" spans="1:31" x14ac:dyDescent="0.25">
      <c r="A192">
        <v>191</v>
      </c>
      <c r="B192">
        <v>412</v>
      </c>
      <c r="C192">
        <v>220</v>
      </c>
      <c r="D192">
        <v>341</v>
      </c>
      <c r="E192">
        <v>206</v>
      </c>
      <c r="F192">
        <v>222</v>
      </c>
      <c r="G192">
        <v>236</v>
      </c>
      <c r="H192">
        <v>328</v>
      </c>
      <c r="I192">
        <v>304</v>
      </c>
      <c r="J192">
        <v>342</v>
      </c>
      <c r="K192">
        <v>201</v>
      </c>
      <c r="L192">
        <v>164</v>
      </c>
      <c r="M192">
        <v>340</v>
      </c>
      <c r="N192">
        <v>351</v>
      </c>
      <c r="O192">
        <v>230</v>
      </c>
      <c r="P192">
        <v>194</v>
      </c>
      <c r="Q192">
        <v>386</v>
      </c>
      <c r="R192">
        <v>363</v>
      </c>
      <c r="S192">
        <v>182</v>
      </c>
      <c r="T192">
        <v>222</v>
      </c>
      <c r="U192">
        <v>290</v>
      </c>
      <c r="V192">
        <v>297</v>
      </c>
      <c r="W192">
        <v>282</v>
      </c>
      <c r="X192">
        <v>359</v>
      </c>
      <c r="Y192">
        <v>231</v>
      </c>
      <c r="Z192">
        <v>255</v>
      </c>
      <c r="AA192">
        <v>362</v>
      </c>
      <c r="AB192">
        <v>314</v>
      </c>
      <c r="AC192">
        <v>244</v>
      </c>
      <c r="AD192">
        <v>298</v>
      </c>
      <c r="AE192">
        <v>283</v>
      </c>
    </row>
    <row r="193" spans="1:31" x14ac:dyDescent="0.25">
      <c r="A193">
        <v>192</v>
      </c>
      <c r="B193">
        <v>414</v>
      </c>
      <c r="C193">
        <v>345</v>
      </c>
      <c r="D193">
        <v>172</v>
      </c>
      <c r="E193">
        <v>359</v>
      </c>
      <c r="F193">
        <v>253</v>
      </c>
      <c r="G193">
        <v>204</v>
      </c>
      <c r="H193">
        <v>289</v>
      </c>
      <c r="I193">
        <v>231</v>
      </c>
      <c r="J193">
        <v>223</v>
      </c>
      <c r="K193">
        <v>352</v>
      </c>
      <c r="L193">
        <v>189</v>
      </c>
      <c r="M193">
        <v>300</v>
      </c>
      <c r="N193">
        <v>268</v>
      </c>
      <c r="O193">
        <v>278</v>
      </c>
      <c r="P193">
        <v>236</v>
      </c>
      <c r="Q193">
        <v>475</v>
      </c>
      <c r="R193">
        <v>341</v>
      </c>
      <c r="S193">
        <v>428</v>
      </c>
      <c r="T193">
        <v>326</v>
      </c>
      <c r="U193">
        <v>273</v>
      </c>
      <c r="V193">
        <v>167</v>
      </c>
      <c r="W193">
        <v>271</v>
      </c>
      <c r="X193">
        <v>285</v>
      </c>
      <c r="Y193">
        <v>308</v>
      </c>
      <c r="Z193">
        <v>298</v>
      </c>
      <c r="AA193">
        <v>229</v>
      </c>
      <c r="AB193">
        <v>315</v>
      </c>
      <c r="AC193">
        <v>308</v>
      </c>
      <c r="AD193">
        <v>329</v>
      </c>
      <c r="AE193">
        <v>287</v>
      </c>
    </row>
    <row r="194" spans="1:31" x14ac:dyDescent="0.25">
      <c r="A194">
        <v>193</v>
      </c>
      <c r="B194">
        <v>419</v>
      </c>
      <c r="C194">
        <v>305</v>
      </c>
      <c r="D194">
        <v>272</v>
      </c>
      <c r="E194">
        <v>354</v>
      </c>
      <c r="F194">
        <v>247</v>
      </c>
      <c r="G194">
        <v>427</v>
      </c>
      <c r="H194">
        <v>302</v>
      </c>
      <c r="I194">
        <v>225</v>
      </c>
      <c r="J194">
        <v>324</v>
      </c>
      <c r="K194">
        <v>301</v>
      </c>
      <c r="L194">
        <v>222</v>
      </c>
      <c r="M194">
        <v>377</v>
      </c>
      <c r="N194">
        <v>368</v>
      </c>
      <c r="O194">
        <v>144</v>
      </c>
      <c r="P194">
        <v>330</v>
      </c>
      <c r="Q194">
        <v>359</v>
      </c>
      <c r="R194">
        <v>356</v>
      </c>
      <c r="S194">
        <v>289</v>
      </c>
      <c r="T194">
        <v>313</v>
      </c>
      <c r="U194">
        <v>260</v>
      </c>
      <c r="V194">
        <v>287</v>
      </c>
      <c r="W194">
        <v>273</v>
      </c>
      <c r="X194">
        <v>169</v>
      </c>
      <c r="Y194">
        <v>529</v>
      </c>
      <c r="Z194">
        <v>246</v>
      </c>
      <c r="AA194">
        <v>325</v>
      </c>
      <c r="AB194">
        <v>318</v>
      </c>
      <c r="AC194">
        <v>274</v>
      </c>
      <c r="AD194">
        <v>146</v>
      </c>
      <c r="AE194">
        <v>303</v>
      </c>
    </row>
    <row r="195" spans="1:31" s="3" customFormat="1" x14ac:dyDescent="0.25">
      <c r="A195" s="3">
        <v>194</v>
      </c>
      <c r="B195" s="3">
        <v>286</v>
      </c>
      <c r="C195" s="3">
        <v>110</v>
      </c>
      <c r="D195" s="3">
        <v>267</v>
      </c>
      <c r="E195" s="3">
        <v>166</v>
      </c>
      <c r="F195" s="3">
        <v>445</v>
      </c>
      <c r="G195" s="3">
        <v>288</v>
      </c>
      <c r="H195" s="3">
        <v>388</v>
      </c>
      <c r="I195" s="3">
        <v>305</v>
      </c>
      <c r="J195" s="3">
        <v>430</v>
      </c>
      <c r="K195" s="3">
        <v>316</v>
      </c>
      <c r="L195" s="3">
        <v>188</v>
      </c>
      <c r="M195" s="3">
        <v>324</v>
      </c>
      <c r="N195" s="3">
        <v>341</v>
      </c>
      <c r="O195" s="3">
        <v>288</v>
      </c>
      <c r="P195" s="3">
        <v>261</v>
      </c>
      <c r="Q195" s="3">
        <v>488</v>
      </c>
      <c r="R195" s="3">
        <v>260</v>
      </c>
      <c r="S195" s="3">
        <v>327</v>
      </c>
      <c r="T195" s="3">
        <v>310</v>
      </c>
      <c r="U195" s="3">
        <v>354</v>
      </c>
      <c r="V195" s="3">
        <v>390</v>
      </c>
      <c r="W195" s="3">
        <v>369</v>
      </c>
      <c r="X195" s="3">
        <v>235</v>
      </c>
      <c r="Y195" s="3">
        <v>177</v>
      </c>
      <c r="Z195" s="3">
        <v>319</v>
      </c>
      <c r="AA195" s="3">
        <v>179</v>
      </c>
      <c r="AB195" s="3">
        <v>137</v>
      </c>
      <c r="AC195" s="3">
        <v>214</v>
      </c>
      <c r="AD195" s="3">
        <v>295</v>
      </c>
      <c r="AE195" s="3">
        <v>428</v>
      </c>
    </row>
    <row r="196" spans="1:31" x14ac:dyDescent="0.25">
      <c r="A196">
        <v>195</v>
      </c>
      <c r="B196">
        <v>378</v>
      </c>
      <c r="C196">
        <v>210</v>
      </c>
      <c r="D196">
        <v>402</v>
      </c>
      <c r="E196">
        <v>224</v>
      </c>
      <c r="F196">
        <v>212</v>
      </c>
      <c r="G196">
        <v>352</v>
      </c>
      <c r="H196">
        <v>403</v>
      </c>
      <c r="I196">
        <v>200</v>
      </c>
      <c r="J196">
        <v>358</v>
      </c>
      <c r="K196">
        <v>187</v>
      </c>
      <c r="L196">
        <v>340</v>
      </c>
      <c r="M196">
        <v>394</v>
      </c>
      <c r="N196">
        <v>266</v>
      </c>
      <c r="O196">
        <v>466</v>
      </c>
      <c r="P196">
        <v>261</v>
      </c>
      <c r="Q196">
        <v>255</v>
      </c>
      <c r="R196">
        <v>204</v>
      </c>
      <c r="S196">
        <v>350</v>
      </c>
      <c r="T196">
        <v>250</v>
      </c>
      <c r="U196">
        <v>213</v>
      </c>
      <c r="V196">
        <v>262</v>
      </c>
      <c r="W196">
        <v>256</v>
      </c>
      <c r="X196">
        <v>229</v>
      </c>
      <c r="Y196">
        <v>230</v>
      </c>
      <c r="Z196">
        <v>208</v>
      </c>
      <c r="AA196">
        <v>313</v>
      </c>
      <c r="AB196">
        <v>329</v>
      </c>
      <c r="AC196">
        <v>347</v>
      </c>
      <c r="AD196">
        <v>287</v>
      </c>
      <c r="AE196">
        <v>197</v>
      </c>
    </row>
    <row r="197" spans="1:31" x14ac:dyDescent="0.25">
      <c r="A197">
        <v>196</v>
      </c>
      <c r="B197">
        <v>259</v>
      </c>
      <c r="C197">
        <v>412</v>
      </c>
      <c r="D197">
        <v>156</v>
      </c>
      <c r="E197">
        <v>513</v>
      </c>
      <c r="F197">
        <v>296</v>
      </c>
      <c r="G197">
        <v>432</v>
      </c>
      <c r="H197">
        <v>197</v>
      </c>
      <c r="I197">
        <v>298</v>
      </c>
      <c r="J197">
        <v>442</v>
      </c>
      <c r="K197">
        <v>274</v>
      </c>
      <c r="L197">
        <v>198</v>
      </c>
      <c r="M197">
        <v>199</v>
      </c>
      <c r="N197">
        <v>337</v>
      </c>
      <c r="O197">
        <v>222</v>
      </c>
      <c r="P197">
        <v>396</v>
      </c>
      <c r="Q197">
        <v>324</v>
      </c>
      <c r="R197">
        <v>564</v>
      </c>
      <c r="S197">
        <v>287</v>
      </c>
      <c r="T197">
        <v>401</v>
      </c>
      <c r="U197">
        <v>292</v>
      </c>
      <c r="V197">
        <v>336</v>
      </c>
      <c r="W197">
        <v>395</v>
      </c>
      <c r="X197">
        <v>524</v>
      </c>
      <c r="Y197">
        <v>163</v>
      </c>
      <c r="Z197">
        <v>632</v>
      </c>
      <c r="AA197">
        <v>233</v>
      </c>
      <c r="AB197">
        <v>230</v>
      </c>
      <c r="AC197">
        <v>342</v>
      </c>
      <c r="AD197">
        <v>325</v>
      </c>
      <c r="AE197">
        <v>128</v>
      </c>
    </row>
    <row r="198" spans="1:31" x14ac:dyDescent="0.25">
      <c r="A198">
        <v>197</v>
      </c>
      <c r="B198">
        <v>455</v>
      </c>
      <c r="C198">
        <v>200</v>
      </c>
      <c r="D198">
        <v>231</v>
      </c>
      <c r="E198">
        <v>256</v>
      </c>
      <c r="F198">
        <v>224</v>
      </c>
      <c r="G198">
        <v>158</v>
      </c>
      <c r="H198">
        <v>297</v>
      </c>
      <c r="I198">
        <v>182</v>
      </c>
      <c r="J198">
        <v>371</v>
      </c>
      <c r="K198">
        <v>252</v>
      </c>
      <c r="L198">
        <v>211</v>
      </c>
      <c r="M198">
        <v>165</v>
      </c>
      <c r="N198">
        <v>214</v>
      </c>
      <c r="O198">
        <v>381</v>
      </c>
      <c r="P198">
        <v>346</v>
      </c>
      <c r="Q198">
        <v>299</v>
      </c>
      <c r="R198">
        <v>234</v>
      </c>
      <c r="S198">
        <v>435</v>
      </c>
      <c r="T198">
        <v>197</v>
      </c>
      <c r="U198">
        <v>217</v>
      </c>
      <c r="V198">
        <v>198</v>
      </c>
      <c r="W198">
        <v>311</v>
      </c>
      <c r="X198">
        <v>259</v>
      </c>
      <c r="Y198">
        <v>271</v>
      </c>
      <c r="Z198">
        <v>180</v>
      </c>
      <c r="AA198">
        <v>264</v>
      </c>
      <c r="AB198">
        <v>225</v>
      </c>
      <c r="AC198">
        <v>389</v>
      </c>
      <c r="AD198">
        <v>316</v>
      </c>
      <c r="AE198">
        <v>153</v>
      </c>
    </row>
    <row r="199" spans="1:31" s="3" customFormat="1" x14ac:dyDescent="0.25">
      <c r="A199" s="3">
        <v>198</v>
      </c>
      <c r="B199" s="3">
        <v>265</v>
      </c>
      <c r="C199" s="3">
        <v>154</v>
      </c>
      <c r="D199" s="3">
        <v>279</v>
      </c>
      <c r="E199" s="3">
        <v>267</v>
      </c>
      <c r="F199" s="3">
        <v>257</v>
      </c>
      <c r="G199" s="3">
        <v>250</v>
      </c>
      <c r="H199" s="3">
        <v>242</v>
      </c>
      <c r="I199" s="3">
        <v>277</v>
      </c>
      <c r="J199" s="3">
        <v>199</v>
      </c>
      <c r="K199" s="3">
        <v>346</v>
      </c>
      <c r="L199" s="3">
        <v>278</v>
      </c>
      <c r="M199" s="3">
        <v>233</v>
      </c>
      <c r="N199" s="3">
        <v>207</v>
      </c>
      <c r="O199" s="3">
        <v>328</v>
      </c>
      <c r="P199" s="3">
        <v>147</v>
      </c>
      <c r="Q199" s="3">
        <v>241</v>
      </c>
      <c r="R199" s="3">
        <v>273</v>
      </c>
      <c r="S199" s="3">
        <v>231</v>
      </c>
      <c r="T199" s="3">
        <v>207</v>
      </c>
      <c r="U199" s="3">
        <v>228</v>
      </c>
      <c r="V199" s="3">
        <v>223</v>
      </c>
      <c r="W199" s="3">
        <v>383</v>
      </c>
      <c r="X199" s="3">
        <v>337</v>
      </c>
      <c r="Y199" s="3">
        <v>255</v>
      </c>
      <c r="Z199" s="3">
        <v>437</v>
      </c>
      <c r="AA199" s="3">
        <v>342</v>
      </c>
      <c r="AB199" s="3">
        <v>419</v>
      </c>
      <c r="AC199" s="3">
        <v>490</v>
      </c>
      <c r="AD199" s="3">
        <v>281</v>
      </c>
      <c r="AE199" s="3">
        <v>208</v>
      </c>
    </row>
    <row r="200" spans="1:31" x14ac:dyDescent="0.25">
      <c r="A200">
        <v>199</v>
      </c>
      <c r="B200">
        <v>244</v>
      </c>
      <c r="C200">
        <v>198</v>
      </c>
      <c r="D200">
        <v>347</v>
      </c>
      <c r="E200">
        <v>243</v>
      </c>
      <c r="F200">
        <v>240</v>
      </c>
      <c r="G200">
        <v>247</v>
      </c>
      <c r="H200">
        <v>239</v>
      </c>
      <c r="I200">
        <v>185</v>
      </c>
      <c r="J200">
        <v>140</v>
      </c>
      <c r="K200">
        <v>220</v>
      </c>
      <c r="L200">
        <v>284</v>
      </c>
      <c r="M200">
        <v>169</v>
      </c>
      <c r="N200">
        <v>408</v>
      </c>
      <c r="O200">
        <v>295</v>
      </c>
      <c r="P200">
        <v>447</v>
      </c>
      <c r="Q200">
        <v>292</v>
      </c>
      <c r="R200">
        <v>283</v>
      </c>
      <c r="S200">
        <v>205</v>
      </c>
      <c r="T200">
        <v>384</v>
      </c>
      <c r="U200">
        <v>198</v>
      </c>
      <c r="V200">
        <v>226</v>
      </c>
      <c r="W200">
        <v>300</v>
      </c>
      <c r="X200">
        <v>258</v>
      </c>
      <c r="Y200">
        <v>252</v>
      </c>
      <c r="Z200">
        <v>282</v>
      </c>
      <c r="AA200">
        <v>246</v>
      </c>
      <c r="AB200">
        <v>200</v>
      </c>
      <c r="AC200">
        <v>334</v>
      </c>
      <c r="AD200">
        <v>368</v>
      </c>
      <c r="AE200">
        <v>310</v>
      </c>
    </row>
    <row r="201" spans="1:31" x14ac:dyDescent="0.25">
      <c r="A201">
        <v>200</v>
      </c>
      <c r="B201">
        <v>333</v>
      </c>
      <c r="C201">
        <v>262</v>
      </c>
      <c r="D201">
        <v>328</v>
      </c>
      <c r="E201">
        <v>293</v>
      </c>
      <c r="F201">
        <v>186</v>
      </c>
      <c r="G201">
        <v>176</v>
      </c>
      <c r="H201">
        <v>190</v>
      </c>
      <c r="I201">
        <v>423</v>
      </c>
      <c r="J201">
        <v>246</v>
      </c>
      <c r="K201">
        <v>241</v>
      </c>
      <c r="L201">
        <v>285</v>
      </c>
      <c r="M201">
        <v>223</v>
      </c>
      <c r="N201">
        <v>380</v>
      </c>
      <c r="O201">
        <v>194</v>
      </c>
      <c r="P201">
        <v>312</v>
      </c>
      <c r="Q201">
        <v>247</v>
      </c>
      <c r="R201">
        <v>323</v>
      </c>
      <c r="S201">
        <v>250</v>
      </c>
      <c r="T201">
        <v>244</v>
      </c>
      <c r="U201">
        <v>333</v>
      </c>
      <c r="V201">
        <v>273</v>
      </c>
      <c r="W201">
        <v>352</v>
      </c>
      <c r="X201">
        <v>428</v>
      </c>
      <c r="Y201">
        <v>224</v>
      </c>
      <c r="Z201">
        <v>299</v>
      </c>
      <c r="AA201">
        <v>405</v>
      </c>
      <c r="AB201">
        <v>302</v>
      </c>
      <c r="AC201">
        <v>386</v>
      </c>
      <c r="AD201">
        <v>252</v>
      </c>
      <c r="AE201">
        <v>362</v>
      </c>
    </row>
    <row r="202" spans="1:31" s="3" customFormat="1" x14ac:dyDescent="0.25">
      <c r="A202" s="3">
        <v>201</v>
      </c>
      <c r="B202" s="3">
        <v>286</v>
      </c>
      <c r="C202" s="3">
        <v>322</v>
      </c>
      <c r="D202" s="3">
        <v>192</v>
      </c>
      <c r="E202" s="3">
        <v>479</v>
      </c>
      <c r="F202" s="3">
        <v>501</v>
      </c>
      <c r="G202" s="3">
        <v>256</v>
      </c>
      <c r="H202" s="3">
        <v>257</v>
      </c>
      <c r="I202" s="3">
        <v>292</v>
      </c>
      <c r="J202" s="3">
        <v>247</v>
      </c>
      <c r="K202" s="3">
        <v>199</v>
      </c>
      <c r="L202" s="3">
        <v>332</v>
      </c>
      <c r="M202" s="3">
        <v>283</v>
      </c>
      <c r="N202" s="3">
        <v>172</v>
      </c>
      <c r="O202" s="3">
        <v>277</v>
      </c>
      <c r="P202" s="3">
        <v>358</v>
      </c>
      <c r="Q202" s="3">
        <v>334</v>
      </c>
      <c r="R202" s="3">
        <v>166</v>
      </c>
      <c r="S202" s="3">
        <v>225</v>
      </c>
      <c r="T202" s="3">
        <v>390</v>
      </c>
      <c r="U202" s="3">
        <v>255</v>
      </c>
      <c r="V202" s="3">
        <v>231</v>
      </c>
      <c r="W202" s="3">
        <v>338</v>
      </c>
      <c r="X202" s="3">
        <v>236</v>
      </c>
      <c r="Y202" s="3">
        <v>292</v>
      </c>
      <c r="Z202" s="3">
        <v>263</v>
      </c>
      <c r="AA202" s="3">
        <v>363</v>
      </c>
      <c r="AB202" s="3">
        <v>209</v>
      </c>
      <c r="AC202" s="3">
        <v>450</v>
      </c>
      <c r="AD202" s="3">
        <v>135</v>
      </c>
      <c r="AE202" s="3">
        <v>224</v>
      </c>
    </row>
    <row r="203" spans="1:31" x14ac:dyDescent="0.25">
      <c r="A203">
        <v>202</v>
      </c>
      <c r="B203">
        <v>170</v>
      </c>
      <c r="C203">
        <v>236</v>
      </c>
      <c r="D203">
        <v>255</v>
      </c>
      <c r="E203">
        <v>235</v>
      </c>
      <c r="F203">
        <v>357</v>
      </c>
      <c r="G203">
        <v>196</v>
      </c>
      <c r="H203">
        <v>168</v>
      </c>
      <c r="I203">
        <v>125</v>
      </c>
      <c r="J203">
        <v>253</v>
      </c>
      <c r="K203">
        <v>213</v>
      </c>
      <c r="L203">
        <v>278</v>
      </c>
      <c r="M203">
        <v>175</v>
      </c>
      <c r="N203">
        <v>274</v>
      </c>
      <c r="O203">
        <v>211</v>
      </c>
      <c r="P203">
        <v>292</v>
      </c>
      <c r="Q203">
        <v>408</v>
      </c>
      <c r="R203">
        <v>202</v>
      </c>
      <c r="S203">
        <v>319</v>
      </c>
      <c r="T203">
        <v>142</v>
      </c>
      <c r="U203">
        <v>261</v>
      </c>
      <c r="V203">
        <v>201</v>
      </c>
      <c r="W203">
        <v>316</v>
      </c>
      <c r="X203">
        <v>148</v>
      </c>
      <c r="Y203">
        <v>335</v>
      </c>
      <c r="Z203">
        <v>245</v>
      </c>
      <c r="AA203">
        <v>553</v>
      </c>
      <c r="AB203">
        <v>429</v>
      </c>
      <c r="AC203">
        <v>215</v>
      </c>
      <c r="AD203">
        <v>284</v>
      </c>
      <c r="AE203">
        <v>235</v>
      </c>
    </row>
    <row r="204" spans="1:31" x14ac:dyDescent="0.25">
      <c r="A204">
        <v>203</v>
      </c>
      <c r="B204">
        <v>265</v>
      </c>
      <c r="C204">
        <v>350</v>
      </c>
      <c r="D204">
        <v>255</v>
      </c>
      <c r="E204">
        <v>221</v>
      </c>
      <c r="F204">
        <v>233</v>
      </c>
      <c r="G204">
        <v>178</v>
      </c>
      <c r="H204">
        <v>201</v>
      </c>
      <c r="I204">
        <v>184</v>
      </c>
      <c r="J204">
        <v>191</v>
      </c>
      <c r="K204">
        <v>259</v>
      </c>
      <c r="L204">
        <v>292</v>
      </c>
      <c r="M204">
        <v>231</v>
      </c>
      <c r="N204">
        <v>211</v>
      </c>
      <c r="O204">
        <v>206</v>
      </c>
      <c r="P204">
        <v>185</v>
      </c>
      <c r="Q204">
        <v>215</v>
      </c>
      <c r="R204">
        <v>260</v>
      </c>
      <c r="S204">
        <v>222</v>
      </c>
      <c r="T204">
        <v>170</v>
      </c>
      <c r="U204">
        <v>312</v>
      </c>
      <c r="V204">
        <v>268</v>
      </c>
      <c r="W204">
        <v>263</v>
      </c>
      <c r="X204">
        <v>407</v>
      </c>
      <c r="Y204">
        <v>252</v>
      </c>
      <c r="Z204">
        <v>178</v>
      </c>
      <c r="AA204">
        <v>412</v>
      </c>
      <c r="AB204">
        <v>288</v>
      </c>
      <c r="AC204">
        <v>264</v>
      </c>
      <c r="AD204">
        <v>262</v>
      </c>
      <c r="AE204">
        <v>192</v>
      </c>
    </row>
    <row r="205" spans="1:31" x14ac:dyDescent="0.25">
      <c r="A205">
        <v>204</v>
      </c>
      <c r="B205">
        <v>360</v>
      </c>
      <c r="C205">
        <v>308</v>
      </c>
      <c r="D205">
        <v>316</v>
      </c>
      <c r="E205">
        <v>274</v>
      </c>
      <c r="F205">
        <v>282</v>
      </c>
      <c r="G205">
        <v>232</v>
      </c>
      <c r="H205">
        <v>222</v>
      </c>
      <c r="I205">
        <v>168</v>
      </c>
      <c r="J205">
        <v>215</v>
      </c>
      <c r="K205">
        <v>330</v>
      </c>
      <c r="L205">
        <v>256</v>
      </c>
      <c r="M205">
        <v>172</v>
      </c>
      <c r="N205">
        <v>404</v>
      </c>
      <c r="O205">
        <v>250</v>
      </c>
      <c r="P205">
        <v>164</v>
      </c>
      <c r="Q205">
        <v>236</v>
      </c>
      <c r="R205">
        <v>241</v>
      </c>
      <c r="S205">
        <v>194</v>
      </c>
      <c r="T205">
        <v>187</v>
      </c>
      <c r="U205">
        <v>259</v>
      </c>
      <c r="V205">
        <v>331</v>
      </c>
      <c r="W205">
        <v>300</v>
      </c>
      <c r="X205">
        <v>156</v>
      </c>
      <c r="Y205">
        <v>332</v>
      </c>
      <c r="Z205">
        <v>259</v>
      </c>
      <c r="AA205">
        <v>477</v>
      </c>
      <c r="AB205">
        <v>196</v>
      </c>
      <c r="AC205">
        <v>217</v>
      </c>
      <c r="AD205">
        <v>349</v>
      </c>
      <c r="AE205">
        <v>276</v>
      </c>
    </row>
    <row r="206" spans="1:31" x14ac:dyDescent="0.25">
      <c r="A206">
        <v>205</v>
      </c>
      <c r="B206">
        <v>218</v>
      </c>
      <c r="C206">
        <v>240</v>
      </c>
      <c r="D206">
        <v>261</v>
      </c>
      <c r="E206">
        <v>296</v>
      </c>
      <c r="F206">
        <v>274</v>
      </c>
      <c r="G206">
        <v>400</v>
      </c>
      <c r="H206">
        <v>200</v>
      </c>
      <c r="I206">
        <v>178</v>
      </c>
      <c r="J206">
        <v>313</v>
      </c>
      <c r="K206">
        <v>387</v>
      </c>
      <c r="L206">
        <v>383</v>
      </c>
      <c r="M206">
        <v>142</v>
      </c>
      <c r="N206">
        <v>385</v>
      </c>
      <c r="O206">
        <v>278</v>
      </c>
      <c r="P206">
        <v>249</v>
      </c>
      <c r="Q206">
        <v>205</v>
      </c>
      <c r="R206">
        <v>157</v>
      </c>
      <c r="S206">
        <v>164</v>
      </c>
      <c r="T206">
        <v>215</v>
      </c>
      <c r="U206">
        <v>218</v>
      </c>
      <c r="V206">
        <v>212</v>
      </c>
      <c r="W206">
        <v>213</v>
      </c>
      <c r="X206">
        <v>248</v>
      </c>
      <c r="Y206">
        <v>209</v>
      </c>
      <c r="Z206">
        <v>275</v>
      </c>
      <c r="AA206">
        <v>430</v>
      </c>
      <c r="AB206">
        <v>274</v>
      </c>
      <c r="AC206">
        <v>245</v>
      </c>
      <c r="AD206">
        <v>159</v>
      </c>
      <c r="AE206">
        <v>291</v>
      </c>
    </row>
    <row r="207" spans="1:31" x14ac:dyDescent="0.25">
      <c r="A207">
        <v>206</v>
      </c>
      <c r="B207">
        <v>260</v>
      </c>
      <c r="C207">
        <v>254</v>
      </c>
      <c r="D207">
        <v>292</v>
      </c>
      <c r="E207">
        <v>281</v>
      </c>
      <c r="F207">
        <v>265</v>
      </c>
      <c r="G207">
        <v>499</v>
      </c>
      <c r="H207">
        <v>274</v>
      </c>
      <c r="I207">
        <v>218</v>
      </c>
      <c r="J207">
        <v>214</v>
      </c>
      <c r="K207">
        <v>240</v>
      </c>
      <c r="L207">
        <v>247</v>
      </c>
      <c r="M207">
        <v>208</v>
      </c>
      <c r="N207">
        <v>191</v>
      </c>
      <c r="O207">
        <v>453</v>
      </c>
      <c r="P207">
        <v>244</v>
      </c>
      <c r="Q207">
        <v>295</v>
      </c>
      <c r="R207">
        <v>177</v>
      </c>
      <c r="S207">
        <v>351</v>
      </c>
      <c r="T207">
        <v>169</v>
      </c>
      <c r="U207">
        <v>196</v>
      </c>
      <c r="V207">
        <v>292</v>
      </c>
      <c r="W207">
        <v>258</v>
      </c>
      <c r="X207">
        <v>328</v>
      </c>
      <c r="Y207">
        <v>248</v>
      </c>
      <c r="Z207">
        <v>207</v>
      </c>
      <c r="AA207">
        <v>184</v>
      </c>
      <c r="AB207">
        <v>364</v>
      </c>
      <c r="AC207">
        <v>261</v>
      </c>
      <c r="AD207">
        <v>270</v>
      </c>
      <c r="AE207">
        <v>390</v>
      </c>
    </row>
    <row r="208" spans="1:31" x14ac:dyDescent="0.25">
      <c r="A208">
        <v>207</v>
      </c>
      <c r="B208">
        <v>281</v>
      </c>
      <c r="C208">
        <v>252</v>
      </c>
      <c r="D208">
        <v>305</v>
      </c>
      <c r="E208">
        <v>224</v>
      </c>
      <c r="F208">
        <v>318</v>
      </c>
      <c r="G208">
        <v>223</v>
      </c>
      <c r="H208">
        <v>311</v>
      </c>
      <c r="I208">
        <v>193</v>
      </c>
      <c r="J208">
        <v>447</v>
      </c>
      <c r="K208">
        <v>350</v>
      </c>
      <c r="L208">
        <v>268</v>
      </c>
      <c r="M208">
        <v>300</v>
      </c>
      <c r="N208">
        <v>271</v>
      </c>
      <c r="O208">
        <v>218</v>
      </c>
      <c r="P208">
        <v>292</v>
      </c>
      <c r="Q208">
        <v>213</v>
      </c>
      <c r="R208">
        <v>201</v>
      </c>
      <c r="S208">
        <v>245</v>
      </c>
      <c r="T208">
        <v>294</v>
      </c>
      <c r="U208">
        <v>295</v>
      </c>
      <c r="V208">
        <v>177</v>
      </c>
      <c r="W208">
        <v>255</v>
      </c>
      <c r="X208">
        <v>269</v>
      </c>
      <c r="Y208">
        <v>281</v>
      </c>
      <c r="Z208">
        <v>279</v>
      </c>
      <c r="AA208">
        <v>405</v>
      </c>
      <c r="AB208">
        <v>361</v>
      </c>
      <c r="AC208">
        <v>302</v>
      </c>
      <c r="AD208">
        <v>377</v>
      </c>
      <c r="AE208">
        <v>208</v>
      </c>
    </row>
    <row r="209" spans="1:31" x14ac:dyDescent="0.25">
      <c r="A209">
        <v>208</v>
      </c>
      <c r="B209">
        <v>186</v>
      </c>
      <c r="C209">
        <v>205</v>
      </c>
      <c r="D209">
        <v>264</v>
      </c>
      <c r="E209">
        <v>220</v>
      </c>
      <c r="F209">
        <v>602</v>
      </c>
      <c r="G209">
        <v>299</v>
      </c>
      <c r="H209">
        <v>222</v>
      </c>
      <c r="I209">
        <v>275</v>
      </c>
      <c r="J209">
        <v>245</v>
      </c>
      <c r="K209">
        <v>223</v>
      </c>
      <c r="L209">
        <v>187</v>
      </c>
      <c r="M209">
        <v>141</v>
      </c>
      <c r="N209">
        <v>253</v>
      </c>
      <c r="O209">
        <v>188</v>
      </c>
      <c r="P209">
        <v>275</v>
      </c>
      <c r="Q209">
        <v>187</v>
      </c>
      <c r="R209">
        <v>213</v>
      </c>
      <c r="S209">
        <v>231</v>
      </c>
      <c r="T209">
        <v>185</v>
      </c>
      <c r="U209">
        <v>181</v>
      </c>
      <c r="V209">
        <v>278</v>
      </c>
      <c r="W209">
        <v>454</v>
      </c>
      <c r="X209">
        <v>200</v>
      </c>
      <c r="Y209">
        <v>287</v>
      </c>
      <c r="Z209">
        <v>284</v>
      </c>
      <c r="AA209">
        <v>240</v>
      </c>
      <c r="AB209">
        <v>251</v>
      </c>
      <c r="AC209">
        <v>260</v>
      </c>
      <c r="AD209">
        <v>268</v>
      </c>
      <c r="AE209">
        <v>225</v>
      </c>
    </row>
    <row r="210" spans="1:31" x14ac:dyDescent="0.25">
      <c r="A210">
        <v>209</v>
      </c>
      <c r="B210">
        <v>226</v>
      </c>
      <c r="C210">
        <v>460</v>
      </c>
      <c r="D210">
        <v>187</v>
      </c>
      <c r="E210">
        <v>335</v>
      </c>
      <c r="F210">
        <v>210</v>
      </c>
      <c r="G210">
        <v>213</v>
      </c>
      <c r="H210">
        <v>279</v>
      </c>
      <c r="I210">
        <v>259</v>
      </c>
      <c r="J210">
        <v>193</v>
      </c>
      <c r="K210">
        <v>230</v>
      </c>
      <c r="L210">
        <v>187</v>
      </c>
      <c r="M210">
        <v>331</v>
      </c>
      <c r="N210">
        <v>250</v>
      </c>
      <c r="O210">
        <v>225</v>
      </c>
      <c r="P210">
        <v>243</v>
      </c>
      <c r="Q210">
        <v>279</v>
      </c>
      <c r="R210">
        <v>317</v>
      </c>
      <c r="S210">
        <v>269</v>
      </c>
      <c r="T210">
        <v>389</v>
      </c>
      <c r="U210">
        <v>155</v>
      </c>
      <c r="V210">
        <v>294</v>
      </c>
      <c r="W210">
        <v>213</v>
      </c>
      <c r="X210">
        <v>251</v>
      </c>
      <c r="Y210">
        <v>214</v>
      </c>
      <c r="Z210">
        <v>200</v>
      </c>
      <c r="AA210">
        <v>281</v>
      </c>
      <c r="AB210">
        <v>205</v>
      </c>
      <c r="AC210">
        <v>382</v>
      </c>
      <c r="AD210">
        <v>322</v>
      </c>
      <c r="AE210">
        <v>269</v>
      </c>
    </row>
    <row r="211" spans="1:31" x14ac:dyDescent="0.25">
      <c r="A211">
        <v>210</v>
      </c>
      <c r="B211">
        <v>407</v>
      </c>
      <c r="C211">
        <v>385</v>
      </c>
      <c r="D211">
        <v>446</v>
      </c>
      <c r="E211">
        <v>244</v>
      </c>
      <c r="F211">
        <v>209</v>
      </c>
      <c r="G211">
        <v>167</v>
      </c>
      <c r="H211">
        <v>164</v>
      </c>
      <c r="I211">
        <v>356</v>
      </c>
      <c r="J211">
        <v>246</v>
      </c>
      <c r="K211">
        <v>284</v>
      </c>
      <c r="L211">
        <v>249</v>
      </c>
      <c r="M211">
        <v>272</v>
      </c>
      <c r="N211">
        <v>237</v>
      </c>
      <c r="O211">
        <v>232</v>
      </c>
      <c r="P211">
        <v>278</v>
      </c>
      <c r="Q211">
        <v>206</v>
      </c>
      <c r="R211">
        <v>295</v>
      </c>
      <c r="S211">
        <v>185</v>
      </c>
      <c r="T211">
        <v>237</v>
      </c>
      <c r="U211">
        <v>323</v>
      </c>
      <c r="V211">
        <v>221</v>
      </c>
      <c r="W211">
        <v>223</v>
      </c>
      <c r="X211">
        <v>280</v>
      </c>
      <c r="Y211">
        <v>217</v>
      </c>
      <c r="Z211">
        <v>372</v>
      </c>
      <c r="AA211">
        <v>199</v>
      </c>
      <c r="AB211">
        <v>313</v>
      </c>
      <c r="AC211">
        <v>232</v>
      </c>
      <c r="AD211">
        <v>264</v>
      </c>
      <c r="AE211">
        <v>186</v>
      </c>
    </row>
    <row r="212" spans="1:31" x14ac:dyDescent="0.25">
      <c r="A212">
        <v>211</v>
      </c>
      <c r="B212">
        <v>640</v>
      </c>
      <c r="C212">
        <v>197</v>
      </c>
      <c r="D212">
        <v>454</v>
      </c>
      <c r="E212">
        <v>336</v>
      </c>
      <c r="F212">
        <v>276</v>
      </c>
      <c r="G212">
        <v>390</v>
      </c>
      <c r="H212">
        <v>221</v>
      </c>
      <c r="I212">
        <v>224</v>
      </c>
      <c r="J212">
        <v>179</v>
      </c>
      <c r="K212">
        <v>149</v>
      </c>
      <c r="L212">
        <v>179</v>
      </c>
      <c r="M212">
        <v>276</v>
      </c>
      <c r="N212">
        <v>254</v>
      </c>
      <c r="O212">
        <v>302</v>
      </c>
      <c r="P212">
        <v>151</v>
      </c>
      <c r="Q212">
        <v>322</v>
      </c>
      <c r="R212">
        <v>187</v>
      </c>
      <c r="S212">
        <v>261</v>
      </c>
      <c r="T212">
        <v>180</v>
      </c>
      <c r="U212">
        <v>345</v>
      </c>
      <c r="V212">
        <v>118</v>
      </c>
      <c r="W212">
        <v>313</v>
      </c>
      <c r="X212">
        <v>301</v>
      </c>
      <c r="Y212">
        <v>292</v>
      </c>
      <c r="Z212">
        <v>217</v>
      </c>
      <c r="AA212">
        <v>238</v>
      </c>
      <c r="AB212">
        <v>325</v>
      </c>
      <c r="AC212">
        <v>192</v>
      </c>
      <c r="AD212">
        <v>307</v>
      </c>
      <c r="AE212">
        <v>273</v>
      </c>
    </row>
    <row r="213" spans="1:31" x14ac:dyDescent="0.25">
      <c r="A213">
        <v>212</v>
      </c>
      <c r="B213">
        <v>278</v>
      </c>
      <c r="C213">
        <v>251</v>
      </c>
      <c r="D213">
        <v>145</v>
      </c>
      <c r="E213">
        <v>245</v>
      </c>
      <c r="F213">
        <v>174</v>
      </c>
      <c r="G213">
        <v>253</v>
      </c>
      <c r="H213">
        <v>289</v>
      </c>
      <c r="I213">
        <v>278</v>
      </c>
      <c r="J213">
        <v>278</v>
      </c>
      <c r="K213">
        <v>327</v>
      </c>
      <c r="L213">
        <v>258</v>
      </c>
      <c r="M213">
        <v>212</v>
      </c>
      <c r="N213">
        <v>357</v>
      </c>
      <c r="O213">
        <v>192</v>
      </c>
      <c r="P213">
        <v>431</v>
      </c>
      <c r="Q213">
        <v>316</v>
      </c>
      <c r="R213">
        <v>201</v>
      </c>
      <c r="S213">
        <v>221</v>
      </c>
      <c r="T213">
        <v>196</v>
      </c>
      <c r="U213">
        <v>387</v>
      </c>
      <c r="V213">
        <v>184</v>
      </c>
      <c r="W213">
        <v>325</v>
      </c>
      <c r="X213">
        <v>271</v>
      </c>
      <c r="Y213">
        <v>315</v>
      </c>
      <c r="Z213">
        <v>363</v>
      </c>
      <c r="AA213">
        <v>194</v>
      </c>
      <c r="AB213">
        <v>243</v>
      </c>
      <c r="AC213">
        <v>143</v>
      </c>
      <c r="AD213">
        <v>218</v>
      </c>
      <c r="AE213">
        <v>256</v>
      </c>
    </row>
    <row r="214" spans="1:31" x14ac:dyDescent="0.25">
      <c r="A214">
        <v>213</v>
      </c>
      <c r="B214">
        <v>419</v>
      </c>
      <c r="C214">
        <v>131</v>
      </c>
      <c r="D214">
        <v>418</v>
      </c>
      <c r="E214">
        <v>351</v>
      </c>
      <c r="F214">
        <v>250</v>
      </c>
      <c r="G214">
        <v>213</v>
      </c>
      <c r="H214">
        <v>187</v>
      </c>
      <c r="I214">
        <v>221</v>
      </c>
      <c r="J214">
        <v>288</v>
      </c>
      <c r="K214">
        <v>211</v>
      </c>
      <c r="L214">
        <v>213</v>
      </c>
      <c r="M214">
        <v>269</v>
      </c>
      <c r="N214">
        <v>236</v>
      </c>
      <c r="O214">
        <v>357</v>
      </c>
      <c r="P214">
        <v>224</v>
      </c>
      <c r="Q214">
        <v>218</v>
      </c>
      <c r="R214">
        <v>318</v>
      </c>
      <c r="S214">
        <v>315</v>
      </c>
      <c r="T214">
        <v>144</v>
      </c>
      <c r="U214">
        <v>340</v>
      </c>
      <c r="V214">
        <v>229</v>
      </c>
      <c r="W214">
        <v>168</v>
      </c>
      <c r="X214">
        <v>297</v>
      </c>
      <c r="Y214">
        <v>274</v>
      </c>
      <c r="Z214">
        <v>212</v>
      </c>
      <c r="AA214">
        <v>122</v>
      </c>
      <c r="AB214">
        <v>189</v>
      </c>
      <c r="AC214">
        <v>270</v>
      </c>
      <c r="AD214">
        <v>287</v>
      </c>
      <c r="AE214">
        <v>260</v>
      </c>
    </row>
    <row r="215" spans="1:31" x14ac:dyDescent="0.25">
      <c r="A215">
        <v>214</v>
      </c>
      <c r="B215">
        <v>219</v>
      </c>
      <c r="C215">
        <v>493</v>
      </c>
      <c r="D215">
        <v>264</v>
      </c>
      <c r="E215">
        <v>466</v>
      </c>
      <c r="F215">
        <v>245</v>
      </c>
      <c r="G215">
        <v>219</v>
      </c>
      <c r="H215">
        <v>320</v>
      </c>
      <c r="I215">
        <v>433</v>
      </c>
      <c r="J215">
        <v>233</v>
      </c>
      <c r="K215">
        <v>421</v>
      </c>
      <c r="L215">
        <v>140</v>
      </c>
      <c r="M215">
        <v>332</v>
      </c>
      <c r="N215">
        <v>175</v>
      </c>
      <c r="O215">
        <v>268</v>
      </c>
      <c r="P215">
        <v>235</v>
      </c>
      <c r="Q215">
        <v>189</v>
      </c>
      <c r="R215">
        <v>230</v>
      </c>
      <c r="S215">
        <v>225</v>
      </c>
      <c r="T215">
        <v>346</v>
      </c>
      <c r="U215">
        <v>190</v>
      </c>
      <c r="V215">
        <v>225</v>
      </c>
      <c r="W215">
        <v>206</v>
      </c>
      <c r="X215">
        <v>449</v>
      </c>
      <c r="Y215">
        <v>201</v>
      </c>
      <c r="Z215">
        <v>197</v>
      </c>
      <c r="AA215">
        <v>252</v>
      </c>
      <c r="AB215">
        <v>263</v>
      </c>
      <c r="AC215">
        <v>309</v>
      </c>
      <c r="AD215">
        <v>210</v>
      </c>
      <c r="AE215">
        <v>249</v>
      </c>
    </row>
    <row r="216" spans="1:31" x14ac:dyDescent="0.25">
      <c r="A216">
        <v>215</v>
      </c>
      <c r="B216">
        <v>388</v>
      </c>
      <c r="C216">
        <v>184</v>
      </c>
      <c r="D216">
        <v>141</v>
      </c>
      <c r="E216">
        <v>247</v>
      </c>
      <c r="F216">
        <v>338</v>
      </c>
      <c r="G216">
        <v>258</v>
      </c>
      <c r="H216">
        <v>206</v>
      </c>
      <c r="I216">
        <v>206</v>
      </c>
      <c r="J216">
        <v>315</v>
      </c>
      <c r="K216">
        <v>145</v>
      </c>
      <c r="L216">
        <v>184</v>
      </c>
      <c r="M216">
        <v>270</v>
      </c>
      <c r="N216">
        <v>226</v>
      </c>
      <c r="O216">
        <v>369</v>
      </c>
      <c r="P216">
        <v>160</v>
      </c>
      <c r="Q216">
        <v>150</v>
      </c>
      <c r="R216">
        <v>208</v>
      </c>
      <c r="S216">
        <v>197</v>
      </c>
      <c r="T216">
        <v>194</v>
      </c>
      <c r="U216">
        <v>371</v>
      </c>
      <c r="V216">
        <v>239</v>
      </c>
      <c r="W216">
        <v>367</v>
      </c>
      <c r="X216">
        <v>143</v>
      </c>
      <c r="Y216">
        <v>165</v>
      </c>
      <c r="Z216">
        <v>280</v>
      </c>
      <c r="AA216">
        <v>209</v>
      </c>
      <c r="AB216">
        <v>318</v>
      </c>
      <c r="AC216">
        <v>205</v>
      </c>
      <c r="AD216">
        <v>123</v>
      </c>
      <c r="AE216">
        <v>215</v>
      </c>
    </row>
    <row r="217" spans="1:31" x14ac:dyDescent="0.25">
      <c r="A217">
        <v>216</v>
      </c>
      <c r="B217">
        <v>286</v>
      </c>
      <c r="C217">
        <v>315</v>
      </c>
      <c r="D217">
        <v>160</v>
      </c>
      <c r="E217">
        <v>190</v>
      </c>
      <c r="F217">
        <v>283</v>
      </c>
      <c r="G217">
        <v>296</v>
      </c>
      <c r="H217">
        <v>254</v>
      </c>
      <c r="I217">
        <v>261</v>
      </c>
      <c r="J217">
        <v>196</v>
      </c>
      <c r="K217">
        <v>165</v>
      </c>
      <c r="L217">
        <v>257</v>
      </c>
      <c r="M217">
        <v>165</v>
      </c>
      <c r="N217">
        <v>294</v>
      </c>
      <c r="O217">
        <v>199</v>
      </c>
      <c r="P217">
        <v>189</v>
      </c>
      <c r="Q217">
        <v>359</v>
      </c>
      <c r="R217">
        <v>331</v>
      </c>
      <c r="S217">
        <v>191</v>
      </c>
      <c r="T217">
        <v>167</v>
      </c>
      <c r="U217">
        <v>150</v>
      </c>
      <c r="V217">
        <v>167</v>
      </c>
      <c r="W217">
        <v>280</v>
      </c>
      <c r="X217">
        <v>202</v>
      </c>
      <c r="Y217">
        <v>231</v>
      </c>
      <c r="Z217">
        <v>206</v>
      </c>
      <c r="AA217">
        <v>280</v>
      </c>
      <c r="AB217">
        <v>183</v>
      </c>
      <c r="AC217">
        <v>367</v>
      </c>
      <c r="AD217">
        <v>465</v>
      </c>
      <c r="AE217">
        <v>321</v>
      </c>
    </row>
    <row r="218" spans="1:31" x14ac:dyDescent="0.25">
      <c r="A218">
        <v>217</v>
      </c>
      <c r="B218">
        <v>343</v>
      </c>
      <c r="C218">
        <v>183</v>
      </c>
      <c r="D218">
        <v>207</v>
      </c>
      <c r="E218">
        <v>124</v>
      </c>
      <c r="F218">
        <v>125</v>
      </c>
      <c r="G218">
        <v>126</v>
      </c>
      <c r="H218">
        <v>110</v>
      </c>
      <c r="I218">
        <v>290</v>
      </c>
      <c r="J218">
        <v>153</v>
      </c>
      <c r="K218">
        <v>539</v>
      </c>
      <c r="L218">
        <v>191</v>
      </c>
      <c r="M218">
        <v>214</v>
      </c>
      <c r="N218">
        <v>240</v>
      </c>
      <c r="O218">
        <v>165</v>
      </c>
      <c r="P218">
        <v>264</v>
      </c>
      <c r="Q218">
        <v>161</v>
      </c>
      <c r="R218">
        <v>236</v>
      </c>
      <c r="S218">
        <v>244</v>
      </c>
      <c r="T218">
        <v>228</v>
      </c>
      <c r="U218">
        <v>300</v>
      </c>
      <c r="V218">
        <v>278</v>
      </c>
      <c r="W218">
        <v>207</v>
      </c>
      <c r="X218">
        <v>99</v>
      </c>
      <c r="Y218">
        <v>352</v>
      </c>
      <c r="Z218">
        <v>172</v>
      </c>
      <c r="AA218">
        <v>221</v>
      </c>
      <c r="AB218">
        <v>222</v>
      </c>
      <c r="AC218">
        <v>144</v>
      </c>
      <c r="AD218">
        <v>193</v>
      </c>
      <c r="AE218">
        <v>282</v>
      </c>
    </row>
    <row r="219" spans="1:31" x14ac:dyDescent="0.25">
      <c r="A219">
        <v>218</v>
      </c>
      <c r="B219">
        <v>264</v>
      </c>
      <c r="C219">
        <v>208</v>
      </c>
      <c r="D219">
        <v>115</v>
      </c>
      <c r="E219">
        <v>256</v>
      </c>
      <c r="F219">
        <v>163</v>
      </c>
      <c r="G219">
        <v>180</v>
      </c>
      <c r="H219">
        <v>206</v>
      </c>
      <c r="I219">
        <v>151</v>
      </c>
      <c r="J219">
        <v>374</v>
      </c>
      <c r="K219">
        <v>193</v>
      </c>
      <c r="L219">
        <v>254</v>
      </c>
      <c r="M219">
        <v>194</v>
      </c>
      <c r="N219">
        <v>162</v>
      </c>
      <c r="O219">
        <v>190</v>
      </c>
      <c r="P219">
        <v>168</v>
      </c>
      <c r="Q219">
        <v>162</v>
      </c>
      <c r="R219">
        <v>191</v>
      </c>
      <c r="S219">
        <v>154</v>
      </c>
      <c r="T219">
        <v>198</v>
      </c>
      <c r="U219">
        <v>189</v>
      </c>
      <c r="V219">
        <v>147</v>
      </c>
      <c r="W219">
        <v>230</v>
      </c>
      <c r="X219">
        <v>264</v>
      </c>
      <c r="Y219">
        <v>254</v>
      </c>
      <c r="Z219">
        <v>233</v>
      </c>
      <c r="AA219">
        <v>214</v>
      </c>
      <c r="AB219">
        <v>207</v>
      </c>
      <c r="AC219">
        <v>195</v>
      </c>
      <c r="AD219">
        <v>125</v>
      </c>
      <c r="AE219">
        <v>220</v>
      </c>
    </row>
    <row r="220" spans="1:31" x14ac:dyDescent="0.25">
      <c r="A220">
        <v>219</v>
      </c>
      <c r="B220">
        <v>200</v>
      </c>
      <c r="C220">
        <v>249</v>
      </c>
      <c r="D220">
        <v>126</v>
      </c>
      <c r="E220">
        <v>318</v>
      </c>
      <c r="F220">
        <v>160</v>
      </c>
      <c r="G220">
        <v>203</v>
      </c>
      <c r="H220">
        <v>229</v>
      </c>
      <c r="I220">
        <v>191</v>
      </c>
      <c r="J220">
        <v>157</v>
      </c>
      <c r="K220">
        <v>253</v>
      </c>
      <c r="L220">
        <v>169</v>
      </c>
      <c r="M220">
        <v>145</v>
      </c>
      <c r="N220">
        <v>320</v>
      </c>
      <c r="O220">
        <v>106</v>
      </c>
      <c r="P220">
        <v>164</v>
      </c>
      <c r="Q220">
        <v>255</v>
      </c>
      <c r="R220">
        <v>197</v>
      </c>
      <c r="S220">
        <v>300</v>
      </c>
      <c r="T220">
        <v>168</v>
      </c>
      <c r="U220">
        <v>220</v>
      </c>
      <c r="V220">
        <v>316</v>
      </c>
      <c r="W220">
        <v>315</v>
      </c>
      <c r="X220">
        <v>121</v>
      </c>
      <c r="Y220">
        <v>153</v>
      </c>
      <c r="Z220">
        <v>173</v>
      </c>
      <c r="AA220">
        <v>329</v>
      </c>
      <c r="AB220">
        <v>226</v>
      </c>
      <c r="AC220">
        <v>159</v>
      </c>
      <c r="AD220">
        <v>204</v>
      </c>
      <c r="AE220">
        <v>185</v>
      </c>
    </row>
    <row r="221" spans="1:31" x14ac:dyDescent="0.25">
      <c r="A221">
        <v>220</v>
      </c>
      <c r="B221">
        <v>194</v>
      </c>
      <c r="C221">
        <v>155</v>
      </c>
      <c r="D221">
        <v>279</v>
      </c>
      <c r="E221">
        <v>206</v>
      </c>
      <c r="F221">
        <v>133</v>
      </c>
      <c r="G221">
        <v>100</v>
      </c>
      <c r="H221">
        <v>224</v>
      </c>
      <c r="I221">
        <v>194</v>
      </c>
      <c r="J221">
        <v>223</v>
      </c>
      <c r="K221">
        <v>164</v>
      </c>
      <c r="L221">
        <v>151</v>
      </c>
      <c r="M221">
        <v>345</v>
      </c>
      <c r="N221">
        <v>341</v>
      </c>
      <c r="O221">
        <v>307</v>
      </c>
      <c r="P221">
        <v>163</v>
      </c>
      <c r="Q221">
        <v>101</v>
      </c>
      <c r="R221">
        <v>276</v>
      </c>
      <c r="S221">
        <v>178</v>
      </c>
      <c r="T221">
        <v>171</v>
      </c>
      <c r="U221">
        <v>190</v>
      </c>
      <c r="V221">
        <v>121</v>
      </c>
      <c r="W221">
        <v>312</v>
      </c>
      <c r="X221">
        <v>208</v>
      </c>
      <c r="Y221">
        <v>131</v>
      </c>
      <c r="Z221">
        <v>230</v>
      </c>
      <c r="AA221">
        <v>263</v>
      </c>
      <c r="AB221">
        <v>287</v>
      </c>
      <c r="AC221">
        <v>129</v>
      </c>
      <c r="AD221">
        <v>101</v>
      </c>
      <c r="AE221">
        <v>146</v>
      </c>
    </row>
    <row r="222" spans="1:31" x14ac:dyDescent="0.25">
      <c r="A222">
        <v>221</v>
      </c>
      <c r="B222">
        <v>274</v>
      </c>
      <c r="C222">
        <v>221</v>
      </c>
      <c r="D222">
        <v>286</v>
      </c>
      <c r="E222">
        <v>215</v>
      </c>
      <c r="F222">
        <v>185</v>
      </c>
      <c r="G222">
        <v>78</v>
      </c>
      <c r="H222">
        <v>109</v>
      </c>
      <c r="I222">
        <v>210</v>
      </c>
      <c r="J222">
        <v>190</v>
      </c>
      <c r="K222">
        <v>328</v>
      </c>
      <c r="L222">
        <v>262</v>
      </c>
      <c r="M222">
        <v>115</v>
      </c>
      <c r="N222">
        <v>136</v>
      </c>
      <c r="O222">
        <v>128</v>
      </c>
      <c r="P222">
        <v>164</v>
      </c>
      <c r="Q222">
        <v>152</v>
      </c>
      <c r="R222">
        <v>165</v>
      </c>
      <c r="S222">
        <v>450</v>
      </c>
      <c r="T222">
        <v>266</v>
      </c>
      <c r="U222">
        <v>226</v>
      </c>
      <c r="V222">
        <v>266</v>
      </c>
      <c r="W222">
        <v>122</v>
      </c>
      <c r="X222">
        <v>248</v>
      </c>
      <c r="Y222">
        <v>329</v>
      </c>
      <c r="Z222">
        <v>291</v>
      </c>
      <c r="AA222">
        <v>215</v>
      </c>
      <c r="AB222">
        <v>230</v>
      </c>
      <c r="AC222">
        <v>206</v>
      </c>
      <c r="AD222">
        <v>132</v>
      </c>
      <c r="AE222">
        <v>212</v>
      </c>
    </row>
    <row r="223" spans="1:31" x14ac:dyDescent="0.25">
      <c r="A223">
        <v>222</v>
      </c>
      <c r="B223">
        <v>100</v>
      </c>
      <c r="C223">
        <v>106</v>
      </c>
      <c r="D223">
        <v>258</v>
      </c>
      <c r="E223">
        <v>360</v>
      </c>
      <c r="F223">
        <v>186</v>
      </c>
      <c r="G223">
        <v>99</v>
      </c>
      <c r="H223">
        <v>218</v>
      </c>
      <c r="I223">
        <v>278</v>
      </c>
      <c r="J223">
        <v>192</v>
      </c>
      <c r="K223">
        <v>199</v>
      </c>
      <c r="L223">
        <v>79</v>
      </c>
      <c r="M223">
        <v>369</v>
      </c>
      <c r="N223">
        <v>170</v>
      </c>
      <c r="O223">
        <v>153</v>
      </c>
      <c r="P223">
        <v>235</v>
      </c>
      <c r="Q223">
        <v>150</v>
      </c>
      <c r="R223">
        <v>129</v>
      </c>
      <c r="S223">
        <v>206</v>
      </c>
      <c r="T223">
        <v>329</v>
      </c>
      <c r="U223">
        <v>353</v>
      </c>
      <c r="V223">
        <v>151</v>
      </c>
      <c r="W223">
        <v>137</v>
      </c>
      <c r="X223">
        <v>165</v>
      </c>
      <c r="Y223">
        <v>263</v>
      </c>
      <c r="Z223">
        <v>305</v>
      </c>
      <c r="AA223">
        <v>207</v>
      </c>
      <c r="AB223">
        <v>313</v>
      </c>
      <c r="AC223">
        <v>189</v>
      </c>
      <c r="AD223">
        <v>185</v>
      </c>
      <c r="AE223">
        <v>212</v>
      </c>
    </row>
    <row r="224" spans="1:31" x14ac:dyDescent="0.25">
      <c r="A224">
        <v>223</v>
      </c>
      <c r="B224">
        <v>185</v>
      </c>
      <c r="C224">
        <v>446</v>
      </c>
      <c r="D224">
        <v>334</v>
      </c>
      <c r="E224">
        <v>396</v>
      </c>
      <c r="F224">
        <v>81</v>
      </c>
      <c r="G224">
        <v>126</v>
      </c>
      <c r="H224">
        <v>194</v>
      </c>
      <c r="I224">
        <v>187</v>
      </c>
      <c r="J224">
        <v>123</v>
      </c>
      <c r="K224">
        <v>219</v>
      </c>
      <c r="L224">
        <v>410</v>
      </c>
      <c r="M224">
        <v>124</v>
      </c>
      <c r="N224">
        <v>216</v>
      </c>
      <c r="O224">
        <v>172</v>
      </c>
      <c r="P224">
        <v>279</v>
      </c>
      <c r="Q224">
        <v>80</v>
      </c>
      <c r="R224">
        <v>297</v>
      </c>
      <c r="S224">
        <v>163</v>
      </c>
      <c r="T224">
        <v>159</v>
      </c>
      <c r="U224">
        <v>254</v>
      </c>
      <c r="V224">
        <v>258</v>
      </c>
      <c r="W224">
        <v>177</v>
      </c>
      <c r="X224">
        <v>213</v>
      </c>
      <c r="Y224">
        <v>226</v>
      </c>
      <c r="Z224">
        <v>160</v>
      </c>
      <c r="AA224">
        <v>147</v>
      </c>
      <c r="AB224">
        <v>176</v>
      </c>
      <c r="AC224">
        <v>352</v>
      </c>
      <c r="AD224">
        <v>269</v>
      </c>
      <c r="AE224">
        <v>204</v>
      </c>
    </row>
    <row r="225" spans="1:31" x14ac:dyDescent="0.25">
      <c r="A225">
        <v>224</v>
      </c>
      <c r="B225">
        <v>141</v>
      </c>
      <c r="C225">
        <v>156</v>
      </c>
      <c r="D225">
        <v>146</v>
      </c>
      <c r="E225">
        <v>224</v>
      </c>
      <c r="F225">
        <v>270</v>
      </c>
      <c r="G225">
        <v>256</v>
      </c>
      <c r="H225">
        <v>98</v>
      </c>
      <c r="I225">
        <v>168</v>
      </c>
      <c r="J225">
        <v>328</v>
      </c>
      <c r="K225">
        <v>206</v>
      </c>
      <c r="L225">
        <v>255</v>
      </c>
      <c r="M225">
        <v>186</v>
      </c>
      <c r="N225">
        <v>218</v>
      </c>
      <c r="O225">
        <v>278</v>
      </c>
      <c r="P225">
        <v>165</v>
      </c>
      <c r="Q225">
        <v>188</v>
      </c>
      <c r="R225">
        <v>334</v>
      </c>
      <c r="S225">
        <v>215</v>
      </c>
      <c r="T225">
        <v>153</v>
      </c>
      <c r="U225">
        <v>235</v>
      </c>
      <c r="V225">
        <v>276</v>
      </c>
      <c r="W225">
        <v>240</v>
      </c>
      <c r="X225">
        <v>215</v>
      </c>
      <c r="Y225">
        <v>203</v>
      </c>
      <c r="Z225">
        <v>184</v>
      </c>
      <c r="AA225">
        <v>85</v>
      </c>
      <c r="AB225">
        <v>121</v>
      </c>
      <c r="AC225">
        <v>168</v>
      </c>
      <c r="AD225">
        <v>113</v>
      </c>
      <c r="AE225">
        <v>246</v>
      </c>
    </row>
    <row r="226" spans="1:31" x14ac:dyDescent="0.25">
      <c r="A226">
        <v>225</v>
      </c>
      <c r="B226">
        <v>299</v>
      </c>
      <c r="C226">
        <v>175</v>
      </c>
      <c r="D226">
        <v>240</v>
      </c>
      <c r="E226">
        <v>237</v>
      </c>
      <c r="F226">
        <v>197</v>
      </c>
      <c r="G226">
        <v>231</v>
      </c>
      <c r="H226">
        <v>235</v>
      </c>
      <c r="I226">
        <v>235</v>
      </c>
      <c r="J226">
        <v>231</v>
      </c>
      <c r="K226">
        <v>159</v>
      </c>
      <c r="L226">
        <v>171</v>
      </c>
      <c r="M226">
        <v>281</v>
      </c>
      <c r="N226">
        <v>302</v>
      </c>
      <c r="O226">
        <v>274</v>
      </c>
      <c r="P226">
        <v>473</v>
      </c>
      <c r="Q226">
        <v>346</v>
      </c>
      <c r="R226">
        <v>178</v>
      </c>
      <c r="S226">
        <v>184</v>
      </c>
      <c r="T226">
        <v>212</v>
      </c>
      <c r="U226">
        <v>292</v>
      </c>
      <c r="V226">
        <v>154</v>
      </c>
      <c r="W226">
        <v>210</v>
      </c>
      <c r="X226">
        <v>342</v>
      </c>
      <c r="Y226">
        <v>218</v>
      </c>
      <c r="Z226">
        <v>242</v>
      </c>
      <c r="AA226">
        <v>283</v>
      </c>
      <c r="AB226">
        <v>264</v>
      </c>
      <c r="AC226">
        <v>337</v>
      </c>
      <c r="AD226">
        <v>353</v>
      </c>
      <c r="AE226">
        <v>408</v>
      </c>
    </row>
    <row r="227" spans="1:31" x14ac:dyDescent="0.25">
      <c r="A227">
        <v>226</v>
      </c>
      <c r="B227">
        <v>253</v>
      </c>
      <c r="C227">
        <v>289</v>
      </c>
      <c r="D227">
        <v>209</v>
      </c>
      <c r="E227">
        <v>227</v>
      </c>
      <c r="F227">
        <v>189</v>
      </c>
      <c r="G227">
        <v>226</v>
      </c>
      <c r="H227">
        <v>124</v>
      </c>
      <c r="I227">
        <v>154</v>
      </c>
      <c r="J227">
        <v>136</v>
      </c>
      <c r="K227">
        <v>221</v>
      </c>
      <c r="L227">
        <v>253</v>
      </c>
      <c r="M227">
        <v>273</v>
      </c>
      <c r="N227">
        <v>315</v>
      </c>
      <c r="O227">
        <v>294</v>
      </c>
      <c r="P227">
        <v>641</v>
      </c>
      <c r="Q227">
        <v>212</v>
      </c>
      <c r="R227">
        <v>186</v>
      </c>
      <c r="S227">
        <v>186</v>
      </c>
      <c r="T227">
        <v>165</v>
      </c>
      <c r="U227">
        <v>170</v>
      </c>
      <c r="V227">
        <v>110</v>
      </c>
      <c r="W227">
        <v>232</v>
      </c>
      <c r="X227">
        <v>374</v>
      </c>
      <c r="Y227">
        <v>180</v>
      </c>
      <c r="Z227">
        <v>191</v>
      </c>
      <c r="AA227">
        <v>391</v>
      </c>
      <c r="AB227">
        <v>281</v>
      </c>
      <c r="AC227">
        <v>256</v>
      </c>
      <c r="AD227">
        <v>266</v>
      </c>
      <c r="AE227">
        <v>207</v>
      </c>
    </row>
    <row r="228" spans="1:31" x14ac:dyDescent="0.25">
      <c r="A228">
        <v>227</v>
      </c>
      <c r="B228">
        <v>85</v>
      </c>
      <c r="C228">
        <v>314</v>
      </c>
      <c r="D228">
        <v>311</v>
      </c>
      <c r="E228">
        <v>92</v>
      </c>
      <c r="F228">
        <v>267</v>
      </c>
      <c r="G228">
        <v>190</v>
      </c>
      <c r="H228">
        <v>491</v>
      </c>
      <c r="I228">
        <v>320</v>
      </c>
      <c r="J228">
        <v>306</v>
      </c>
      <c r="K228">
        <v>458</v>
      </c>
      <c r="L228">
        <v>103</v>
      </c>
      <c r="M228">
        <v>190</v>
      </c>
      <c r="N228">
        <v>185</v>
      </c>
      <c r="O228">
        <v>236</v>
      </c>
      <c r="P228">
        <v>292</v>
      </c>
      <c r="Q228">
        <v>184</v>
      </c>
      <c r="R228">
        <v>339</v>
      </c>
      <c r="S228">
        <v>132</v>
      </c>
      <c r="T228">
        <v>153</v>
      </c>
      <c r="U228">
        <v>372</v>
      </c>
      <c r="V228">
        <v>177</v>
      </c>
      <c r="W228">
        <v>165</v>
      </c>
      <c r="X228">
        <v>246</v>
      </c>
      <c r="Y228">
        <v>184</v>
      </c>
      <c r="Z228">
        <v>329</v>
      </c>
      <c r="AA228">
        <v>332</v>
      </c>
      <c r="AB228">
        <v>370</v>
      </c>
      <c r="AC228">
        <v>460</v>
      </c>
      <c r="AD228">
        <v>230</v>
      </c>
      <c r="AE228">
        <v>364</v>
      </c>
    </row>
    <row r="229" spans="1:31" x14ac:dyDescent="0.25">
      <c r="A229">
        <v>228</v>
      </c>
      <c r="B229">
        <v>423</v>
      </c>
      <c r="C229">
        <v>313</v>
      </c>
      <c r="D229">
        <v>223</v>
      </c>
      <c r="E229">
        <v>266</v>
      </c>
      <c r="F229">
        <v>199</v>
      </c>
      <c r="G229">
        <v>325</v>
      </c>
      <c r="H229">
        <v>266</v>
      </c>
      <c r="I229">
        <v>267</v>
      </c>
      <c r="J229">
        <v>424</v>
      </c>
      <c r="K229">
        <v>340</v>
      </c>
      <c r="L229">
        <v>201</v>
      </c>
      <c r="M229">
        <v>206</v>
      </c>
      <c r="N229">
        <v>401</v>
      </c>
      <c r="O229">
        <v>200</v>
      </c>
      <c r="P229">
        <v>325</v>
      </c>
      <c r="Q229">
        <v>282</v>
      </c>
      <c r="R229">
        <v>339</v>
      </c>
      <c r="S229">
        <v>266</v>
      </c>
      <c r="T229">
        <v>245</v>
      </c>
      <c r="U229">
        <v>187</v>
      </c>
      <c r="V229">
        <v>227</v>
      </c>
      <c r="W229">
        <v>172</v>
      </c>
      <c r="X229">
        <v>327</v>
      </c>
      <c r="Y229">
        <v>217</v>
      </c>
      <c r="Z229">
        <v>290</v>
      </c>
      <c r="AA229">
        <v>240</v>
      </c>
      <c r="AB229">
        <v>237</v>
      </c>
      <c r="AC229">
        <v>209</v>
      </c>
      <c r="AD229">
        <v>270</v>
      </c>
      <c r="AE229">
        <v>255</v>
      </c>
    </row>
    <row r="230" spans="1:31" x14ac:dyDescent="0.25">
      <c r="A230">
        <v>229</v>
      </c>
      <c r="B230">
        <v>306</v>
      </c>
      <c r="C230">
        <v>396</v>
      </c>
      <c r="D230">
        <v>210</v>
      </c>
      <c r="E230">
        <v>199</v>
      </c>
      <c r="F230">
        <v>314</v>
      </c>
      <c r="G230">
        <v>277</v>
      </c>
      <c r="H230">
        <v>290</v>
      </c>
      <c r="I230">
        <v>453</v>
      </c>
      <c r="J230">
        <v>361</v>
      </c>
      <c r="K230">
        <v>302</v>
      </c>
      <c r="L230">
        <v>309</v>
      </c>
      <c r="M230">
        <v>300</v>
      </c>
      <c r="N230">
        <v>338</v>
      </c>
      <c r="O230">
        <v>343</v>
      </c>
      <c r="P230">
        <v>407</v>
      </c>
      <c r="Q230">
        <v>325</v>
      </c>
      <c r="R230">
        <v>214</v>
      </c>
      <c r="S230">
        <v>176</v>
      </c>
      <c r="T230">
        <v>339</v>
      </c>
      <c r="U230">
        <v>354</v>
      </c>
      <c r="V230">
        <v>218</v>
      </c>
      <c r="W230">
        <v>285</v>
      </c>
      <c r="X230">
        <v>256</v>
      </c>
      <c r="Y230">
        <v>358</v>
      </c>
      <c r="Z230">
        <v>440</v>
      </c>
      <c r="AA230">
        <v>319</v>
      </c>
      <c r="AB230">
        <v>408</v>
      </c>
      <c r="AC230">
        <v>471</v>
      </c>
      <c r="AD230">
        <v>324</v>
      </c>
      <c r="AE230">
        <v>300</v>
      </c>
    </row>
    <row r="231" spans="1:31" x14ac:dyDescent="0.25">
      <c r="A231">
        <v>230</v>
      </c>
      <c r="B231">
        <v>488</v>
      </c>
      <c r="C231">
        <v>196</v>
      </c>
      <c r="D231">
        <v>450</v>
      </c>
      <c r="E231">
        <v>219</v>
      </c>
      <c r="F231">
        <v>206</v>
      </c>
      <c r="G231">
        <v>263</v>
      </c>
      <c r="H231">
        <v>301</v>
      </c>
      <c r="I231">
        <v>350</v>
      </c>
      <c r="J231">
        <v>376</v>
      </c>
      <c r="K231">
        <v>255</v>
      </c>
      <c r="L231">
        <v>280</v>
      </c>
      <c r="M231">
        <v>444</v>
      </c>
      <c r="N231">
        <v>212</v>
      </c>
      <c r="O231">
        <v>449</v>
      </c>
      <c r="P231">
        <v>262</v>
      </c>
      <c r="Q231">
        <v>356</v>
      </c>
      <c r="R231">
        <v>203</v>
      </c>
      <c r="S231">
        <v>170</v>
      </c>
      <c r="T231">
        <v>284</v>
      </c>
      <c r="U231">
        <v>402</v>
      </c>
      <c r="V231">
        <v>237</v>
      </c>
      <c r="W231">
        <v>329</v>
      </c>
      <c r="X231">
        <v>582</v>
      </c>
      <c r="Y231">
        <v>331</v>
      </c>
      <c r="Z231">
        <v>322</v>
      </c>
      <c r="AA231">
        <v>214</v>
      </c>
      <c r="AB231">
        <v>224</v>
      </c>
      <c r="AC231">
        <v>429</v>
      </c>
      <c r="AD231">
        <v>221</v>
      </c>
      <c r="AE231">
        <v>219</v>
      </c>
    </row>
    <row r="232" spans="1:31" x14ac:dyDescent="0.25">
      <c r="A232">
        <v>231</v>
      </c>
      <c r="B232">
        <v>357</v>
      </c>
      <c r="C232">
        <v>171</v>
      </c>
      <c r="D232">
        <v>228</v>
      </c>
      <c r="E232">
        <v>237</v>
      </c>
      <c r="F232">
        <v>349</v>
      </c>
      <c r="G232">
        <v>213</v>
      </c>
      <c r="H232">
        <v>285</v>
      </c>
      <c r="I232">
        <v>316</v>
      </c>
      <c r="J232">
        <v>340</v>
      </c>
      <c r="K232">
        <v>296</v>
      </c>
      <c r="L232">
        <v>341</v>
      </c>
      <c r="M232">
        <v>327</v>
      </c>
      <c r="N232">
        <v>184</v>
      </c>
      <c r="O232">
        <v>230</v>
      </c>
      <c r="P232">
        <v>223</v>
      </c>
      <c r="Q232">
        <v>287</v>
      </c>
      <c r="R232">
        <v>311</v>
      </c>
      <c r="S232">
        <v>207</v>
      </c>
      <c r="T232">
        <v>345</v>
      </c>
      <c r="U232">
        <v>326</v>
      </c>
      <c r="V232">
        <v>265</v>
      </c>
      <c r="W232">
        <v>231</v>
      </c>
      <c r="X232">
        <v>314</v>
      </c>
      <c r="Y232">
        <v>557</v>
      </c>
      <c r="Z232">
        <v>148</v>
      </c>
      <c r="AA232">
        <v>286</v>
      </c>
      <c r="AB232">
        <v>216</v>
      </c>
      <c r="AC232">
        <v>349</v>
      </c>
      <c r="AD232">
        <v>278</v>
      </c>
      <c r="AE232">
        <v>341</v>
      </c>
    </row>
    <row r="233" spans="1:31" x14ac:dyDescent="0.25">
      <c r="A233">
        <v>232</v>
      </c>
      <c r="B233">
        <v>228</v>
      </c>
      <c r="C233">
        <v>263</v>
      </c>
      <c r="D233">
        <v>277</v>
      </c>
      <c r="E233">
        <v>245</v>
      </c>
      <c r="F233">
        <v>144</v>
      </c>
      <c r="G233">
        <v>210</v>
      </c>
      <c r="H233">
        <v>170</v>
      </c>
      <c r="I233">
        <v>402</v>
      </c>
      <c r="J233">
        <v>261</v>
      </c>
      <c r="K233">
        <v>254</v>
      </c>
      <c r="L233">
        <v>198</v>
      </c>
      <c r="M233">
        <v>228</v>
      </c>
      <c r="N233">
        <v>189</v>
      </c>
      <c r="O233">
        <v>415</v>
      </c>
      <c r="P233">
        <v>467</v>
      </c>
      <c r="Q233">
        <v>269</v>
      </c>
      <c r="R233">
        <v>281</v>
      </c>
      <c r="S233">
        <v>260</v>
      </c>
      <c r="T233">
        <v>374</v>
      </c>
      <c r="U233">
        <v>284</v>
      </c>
      <c r="V233">
        <v>302</v>
      </c>
      <c r="W233">
        <v>227</v>
      </c>
      <c r="X233">
        <v>264</v>
      </c>
      <c r="Y233">
        <v>233</v>
      </c>
      <c r="Z233">
        <v>340</v>
      </c>
      <c r="AA233">
        <v>271</v>
      </c>
      <c r="AB233">
        <v>164</v>
      </c>
      <c r="AC233">
        <v>229</v>
      </c>
      <c r="AD233">
        <v>264</v>
      </c>
      <c r="AE233">
        <v>251</v>
      </c>
    </row>
    <row r="234" spans="1:31" x14ac:dyDescent="0.25">
      <c r="A234">
        <v>233</v>
      </c>
      <c r="B234">
        <v>458</v>
      </c>
      <c r="C234">
        <v>181</v>
      </c>
      <c r="D234">
        <v>353</v>
      </c>
      <c r="E234">
        <v>211</v>
      </c>
      <c r="F234">
        <v>277</v>
      </c>
      <c r="G234">
        <v>381</v>
      </c>
      <c r="H234">
        <v>547</v>
      </c>
      <c r="I234">
        <v>271</v>
      </c>
      <c r="J234">
        <v>257</v>
      </c>
      <c r="K234">
        <v>206</v>
      </c>
      <c r="L234">
        <v>347</v>
      </c>
      <c r="M234">
        <v>256</v>
      </c>
      <c r="N234">
        <v>336</v>
      </c>
      <c r="O234">
        <v>223</v>
      </c>
      <c r="P234">
        <v>233</v>
      </c>
      <c r="Q234">
        <v>191</v>
      </c>
      <c r="R234">
        <v>304</v>
      </c>
      <c r="S234">
        <v>580</v>
      </c>
      <c r="T234">
        <v>296</v>
      </c>
      <c r="U234">
        <v>354</v>
      </c>
      <c r="V234">
        <v>397</v>
      </c>
      <c r="W234">
        <v>349</v>
      </c>
      <c r="X234">
        <v>278</v>
      </c>
      <c r="Y234">
        <v>262</v>
      </c>
      <c r="Z234">
        <v>281</v>
      </c>
      <c r="AA234">
        <v>263</v>
      </c>
      <c r="AB234">
        <v>298</v>
      </c>
      <c r="AC234">
        <v>379</v>
      </c>
      <c r="AD234">
        <v>216</v>
      </c>
      <c r="AE234">
        <v>239</v>
      </c>
    </row>
    <row r="235" spans="1:31" x14ac:dyDescent="0.25">
      <c r="A235">
        <v>234</v>
      </c>
      <c r="B235">
        <v>316</v>
      </c>
      <c r="C235">
        <v>149</v>
      </c>
      <c r="D235">
        <v>231</v>
      </c>
      <c r="E235">
        <v>316</v>
      </c>
      <c r="F235">
        <v>331</v>
      </c>
      <c r="G235">
        <v>469</v>
      </c>
      <c r="H235">
        <v>341</v>
      </c>
      <c r="I235">
        <v>388</v>
      </c>
      <c r="J235">
        <v>395</v>
      </c>
      <c r="K235">
        <v>260</v>
      </c>
      <c r="L235">
        <v>184</v>
      </c>
      <c r="M235">
        <v>317</v>
      </c>
      <c r="N235">
        <v>267</v>
      </c>
      <c r="O235">
        <v>461</v>
      </c>
      <c r="P235">
        <v>357</v>
      </c>
      <c r="Q235">
        <v>171</v>
      </c>
      <c r="R235">
        <v>411</v>
      </c>
      <c r="S235">
        <v>235</v>
      </c>
      <c r="T235">
        <v>252</v>
      </c>
      <c r="U235">
        <v>208</v>
      </c>
      <c r="V235">
        <v>242</v>
      </c>
      <c r="W235">
        <v>253</v>
      </c>
      <c r="X235">
        <v>249</v>
      </c>
      <c r="Y235">
        <v>418</v>
      </c>
      <c r="Z235">
        <v>169</v>
      </c>
      <c r="AA235">
        <v>368</v>
      </c>
      <c r="AB235">
        <v>422</v>
      </c>
      <c r="AC235">
        <v>269</v>
      </c>
      <c r="AD235">
        <v>420</v>
      </c>
      <c r="AE235">
        <v>361</v>
      </c>
    </row>
    <row r="236" spans="1:31" x14ac:dyDescent="0.25">
      <c r="A236">
        <v>235</v>
      </c>
      <c r="B236">
        <v>528</v>
      </c>
      <c r="C236">
        <v>196</v>
      </c>
      <c r="D236">
        <v>382</v>
      </c>
      <c r="E236">
        <v>413</v>
      </c>
      <c r="F236">
        <v>217</v>
      </c>
      <c r="G236">
        <v>395</v>
      </c>
      <c r="H236">
        <v>310</v>
      </c>
      <c r="I236">
        <v>400</v>
      </c>
      <c r="J236">
        <v>172</v>
      </c>
      <c r="K236">
        <v>254</v>
      </c>
      <c r="L236">
        <v>300</v>
      </c>
      <c r="M236">
        <v>245</v>
      </c>
      <c r="N236">
        <v>405</v>
      </c>
      <c r="O236">
        <v>242</v>
      </c>
      <c r="P236">
        <v>253</v>
      </c>
      <c r="Q236">
        <v>172</v>
      </c>
      <c r="R236">
        <v>596</v>
      </c>
      <c r="S236">
        <v>227</v>
      </c>
      <c r="T236">
        <v>330</v>
      </c>
      <c r="U236">
        <v>238</v>
      </c>
      <c r="V236">
        <v>339</v>
      </c>
      <c r="W236">
        <v>427</v>
      </c>
      <c r="X236">
        <v>186</v>
      </c>
      <c r="Y236">
        <v>201</v>
      </c>
      <c r="Z236">
        <v>508</v>
      </c>
      <c r="AA236">
        <v>337</v>
      </c>
      <c r="AB236">
        <v>268</v>
      </c>
      <c r="AC236">
        <v>288</v>
      </c>
      <c r="AD236">
        <v>198</v>
      </c>
      <c r="AE236">
        <v>373</v>
      </c>
    </row>
    <row r="237" spans="1:31" x14ac:dyDescent="0.25">
      <c r="A237">
        <v>236</v>
      </c>
      <c r="B237">
        <v>299</v>
      </c>
      <c r="C237">
        <v>283</v>
      </c>
      <c r="D237">
        <v>246</v>
      </c>
      <c r="E237">
        <v>337</v>
      </c>
      <c r="F237">
        <v>129</v>
      </c>
      <c r="G237">
        <v>227</v>
      </c>
      <c r="H237">
        <v>329</v>
      </c>
      <c r="I237">
        <v>163</v>
      </c>
      <c r="J237">
        <v>254</v>
      </c>
      <c r="K237">
        <v>280</v>
      </c>
      <c r="L237">
        <v>135</v>
      </c>
      <c r="M237">
        <v>279</v>
      </c>
      <c r="N237">
        <v>284</v>
      </c>
      <c r="O237">
        <v>254</v>
      </c>
      <c r="P237">
        <v>336</v>
      </c>
      <c r="Q237">
        <v>203</v>
      </c>
      <c r="R237">
        <v>273</v>
      </c>
      <c r="S237">
        <v>331</v>
      </c>
      <c r="T237">
        <v>247</v>
      </c>
      <c r="U237">
        <v>160</v>
      </c>
      <c r="V237">
        <v>212</v>
      </c>
      <c r="W237">
        <v>201</v>
      </c>
      <c r="X237">
        <v>322</v>
      </c>
      <c r="Y237">
        <v>259</v>
      </c>
      <c r="Z237">
        <v>226</v>
      </c>
      <c r="AA237">
        <v>312</v>
      </c>
      <c r="AB237">
        <v>185</v>
      </c>
      <c r="AC237">
        <v>308</v>
      </c>
      <c r="AD237">
        <v>412</v>
      </c>
      <c r="AE237">
        <v>269</v>
      </c>
    </row>
    <row r="238" spans="1:31" x14ac:dyDescent="0.25">
      <c r="A238">
        <v>237</v>
      </c>
      <c r="B238">
        <v>289</v>
      </c>
      <c r="C238">
        <v>251</v>
      </c>
      <c r="D238">
        <v>253</v>
      </c>
      <c r="E238">
        <v>189</v>
      </c>
      <c r="F238">
        <v>166</v>
      </c>
      <c r="G238">
        <v>233</v>
      </c>
      <c r="H238">
        <v>225</v>
      </c>
      <c r="I238">
        <v>292</v>
      </c>
      <c r="J238">
        <v>252</v>
      </c>
      <c r="K238">
        <v>243</v>
      </c>
      <c r="L238">
        <v>233</v>
      </c>
      <c r="M238">
        <v>295</v>
      </c>
      <c r="N238">
        <v>166</v>
      </c>
      <c r="O238">
        <v>226</v>
      </c>
      <c r="P238">
        <v>220</v>
      </c>
      <c r="Q238">
        <v>281</v>
      </c>
      <c r="R238">
        <v>149</v>
      </c>
      <c r="S238">
        <v>206</v>
      </c>
      <c r="T238">
        <v>187</v>
      </c>
      <c r="U238">
        <v>230</v>
      </c>
      <c r="V238">
        <v>187</v>
      </c>
      <c r="W238">
        <v>326</v>
      </c>
      <c r="X238">
        <v>132</v>
      </c>
      <c r="Y238">
        <v>225</v>
      </c>
      <c r="Z238">
        <v>144</v>
      </c>
      <c r="AA238">
        <v>100</v>
      </c>
      <c r="AB238">
        <v>288</v>
      </c>
      <c r="AC238">
        <v>292</v>
      </c>
      <c r="AD238">
        <v>317</v>
      </c>
      <c r="AE238">
        <v>304</v>
      </c>
    </row>
    <row r="239" spans="1:31" x14ac:dyDescent="0.25">
      <c r="A239">
        <v>238</v>
      </c>
      <c r="B239">
        <v>262</v>
      </c>
      <c r="C239">
        <v>429</v>
      </c>
      <c r="D239">
        <v>222</v>
      </c>
      <c r="E239">
        <v>230</v>
      </c>
      <c r="F239">
        <v>131</v>
      </c>
      <c r="G239">
        <v>173</v>
      </c>
      <c r="H239">
        <v>193</v>
      </c>
      <c r="I239">
        <v>277</v>
      </c>
      <c r="J239">
        <v>281</v>
      </c>
      <c r="K239">
        <v>243</v>
      </c>
      <c r="L239">
        <v>180</v>
      </c>
      <c r="M239">
        <v>179</v>
      </c>
      <c r="N239">
        <v>93</v>
      </c>
      <c r="O239">
        <v>131</v>
      </c>
      <c r="P239">
        <v>254</v>
      </c>
      <c r="Q239">
        <v>210</v>
      </c>
      <c r="R239">
        <v>328</v>
      </c>
      <c r="S239">
        <v>206</v>
      </c>
      <c r="T239">
        <v>207</v>
      </c>
      <c r="U239">
        <v>270</v>
      </c>
      <c r="V239">
        <v>334</v>
      </c>
      <c r="W239">
        <v>237</v>
      </c>
      <c r="X239">
        <v>174</v>
      </c>
      <c r="Y239">
        <v>209</v>
      </c>
      <c r="Z239">
        <v>144</v>
      </c>
      <c r="AA239">
        <v>201</v>
      </c>
      <c r="AB239">
        <v>342</v>
      </c>
      <c r="AC239">
        <v>258</v>
      </c>
      <c r="AD239">
        <v>232</v>
      </c>
      <c r="AE239">
        <v>472</v>
      </c>
    </row>
    <row r="240" spans="1:31" x14ac:dyDescent="0.25">
      <c r="A240">
        <v>239</v>
      </c>
      <c r="B240">
        <v>204</v>
      </c>
      <c r="C240">
        <v>185</v>
      </c>
      <c r="D240">
        <v>306</v>
      </c>
      <c r="E240">
        <v>349</v>
      </c>
      <c r="F240">
        <v>348</v>
      </c>
      <c r="G240">
        <v>229</v>
      </c>
      <c r="H240">
        <v>540</v>
      </c>
      <c r="I240">
        <v>230</v>
      </c>
      <c r="J240">
        <v>271</v>
      </c>
      <c r="K240">
        <v>277</v>
      </c>
      <c r="L240">
        <v>254</v>
      </c>
      <c r="M240">
        <v>254</v>
      </c>
      <c r="N240">
        <v>326</v>
      </c>
      <c r="O240">
        <v>252</v>
      </c>
      <c r="P240">
        <v>102</v>
      </c>
      <c r="Q240">
        <v>226</v>
      </c>
      <c r="R240">
        <v>222</v>
      </c>
      <c r="S240">
        <v>174</v>
      </c>
      <c r="T240">
        <v>206</v>
      </c>
      <c r="U240">
        <v>250</v>
      </c>
      <c r="V240">
        <v>246</v>
      </c>
      <c r="W240">
        <v>478</v>
      </c>
      <c r="X240">
        <v>250</v>
      </c>
      <c r="Y240">
        <v>213</v>
      </c>
      <c r="Z240">
        <v>187</v>
      </c>
      <c r="AA240">
        <v>181</v>
      </c>
      <c r="AB240">
        <v>287</v>
      </c>
      <c r="AC240">
        <v>175</v>
      </c>
      <c r="AD240">
        <v>269</v>
      </c>
      <c r="AE240">
        <v>201</v>
      </c>
    </row>
    <row r="241" spans="1:31" x14ac:dyDescent="0.25">
      <c r="A241">
        <v>240</v>
      </c>
      <c r="B241">
        <v>312</v>
      </c>
      <c r="C241">
        <v>206</v>
      </c>
      <c r="D241">
        <v>380</v>
      </c>
      <c r="E241">
        <v>184</v>
      </c>
      <c r="F241">
        <v>459</v>
      </c>
      <c r="G241">
        <v>228</v>
      </c>
      <c r="H241">
        <v>250</v>
      </c>
      <c r="I241">
        <v>345</v>
      </c>
      <c r="J241">
        <v>447</v>
      </c>
      <c r="K241">
        <v>251</v>
      </c>
      <c r="L241">
        <v>294</v>
      </c>
      <c r="M241">
        <v>128</v>
      </c>
      <c r="N241">
        <v>257</v>
      </c>
      <c r="O241">
        <v>145</v>
      </c>
      <c r="P241">
        <v>324</v>
      </c>
      <c r="Q241">
        <v>156</v>
      </c>
      <c r="R241">
        <v>244</v>
      </c>
      <c r="S241">
        <v>334</v>
      </c>
      <c r="T241">
        <v>197</v>
      </c>
      <c r="U241">
        <v>164</v>
      </c>
      <c r="V241">
        <v>132</v>
      </c>
      <c r="W241">
        <v>155</v>
      </c>
      <c r="X241">
        <v>346</v>
      </c>
      <c r="Y241">
        <v>172</v>
      </c>
      <c r="Z241">
        <v>317</v>
      </c>
      <c r="AA241">
        <v>121</v>
      </c>
      <c r="AB241">
        <v>102</v>
      </c>
      <c r="AC241">
        <v>187</v>
      </c>
      <c r="AD241">
        <v>251</v>
      </c>
      <c r="AE241">
        <v>220</v>
      </c>
    </row>
    <row r="242" spans="1:31" x14ac:dyDescent="0.25">
      <c r="A242">
        <v>241</v>
      </c>
      <c r="B242">
        <v>237</v>
      </c>
      <c r="C242">
        <v>259</v>
      </c>
      <c r="D242">
        <v>149</v>
      </c>
      <c r="E242">
        <v>210</v>
      </c>
      <c r="F242">
        <v>309</v>
      </c>
      <c r="G242">
        <v>381</v>
      </c>
      <c r="H242">
        <v>226</v>
      </c>
      <c r="I242">
        <v>242</v>
      </c>
      <c r="J242">
        <v>697</v>
      </c>
      <c r="K242">
        <v>269</v>
      </c>
      <c r="L242">
        <v>157</v>
      </c>
      <c r="M242">
        <v>243</v>
      </c>
      <c r="N242">
        <v>224</v>
      </c>
      <c r="O242">
        <v>183</v>
      </c>
      <c r="P242">
        <v>238</v>
      </c>
      <c r="Q242">
        <v>243</v>
      </c>
      <c r="R242">
        <v>323</v>
      </c>
      <c r="S242">
        <v>213</v>
      </c>
      <c r="T242">
        <v>256</v>
      </c>
      <c r="U242">
        <v>163</v>
      </c>
      <c r="V242">
        <v>176</v>
      </c>
      <c r="W242">
        <v>140</v>
      </c>
      <c r="X242">
        <v>200</v>
      </c>
      <c r="Y242">
        <v>242</v>
      </c>
      <c r="Z242">
        <v>222</v>
      </c>
      <c r="AA242">
        <v>168</v>
      </c>
      <c r="AB242">
        <v>293</v>
      </c>
      <c r="AC242">
        <v>242</v>
      </c>
      <c r="AD242">
        <v>267</v>
      </c>
      <c r="AE242">
        <v>318</v>
      </c>
    </row>
    <row r="243" spans="1:31" x14ac:dyDescent="0.25">
      <c r="A243">
        <v>242</v>
      </c>
      <c r="B243">
        <v>258</v>
      </c>
      <c r="C243">
        <v>301</v>
      </c>
      <c r="D243">
        <v>187</v>
      </c>
      <c r="E243">
        <v>218</v>
      </c>
      <c r="F243">
        <v>323</v>
      </c>
      <c r="G243">
        <v>330</v>
      </c>
      <c r="H243">
        <v>278</v>
      </c>
      <c r="I243">
        <v>219</v>
      </c>
      <c r="J243">
        <v>218</v>
      </c>
      <c r="K243">
        <v>162</v>
      </c>
      <c r="L243">
        <v>211</v>
      </c>
      <c r="M243">
        <v>164</v>
      </c>
      <c r="N243">
        <v>356</v>
      </c>
      <c r="O243">
        <v>285</v>
      </c>
      <c r="P243">
        <v>222</v>
      </c>
      <c r="Q243">
        <v>318</v>
      </c>
      <c r="R243">
        <v>150</v>
      </c>
      <c r="S243">
        <v>307</v>
      </c>
      <c r="T243">
        <v>218</v>
      </c>
      <c r="U243">
        <v>330</v>
      </c>
      <c r="V243">
        <v>318</v>
      </c>
      <c r="W243">
        <v>200</v>
      </c>
      <c r="X243">
        <v>174</v>
      </c>
      <c r="Y243">
        <v>143</v>
      </c>
      <c r="Z243">
        <v>169</v>
      </c>
      <c r="AA243">
        <v>362</v>
      </c>
      <c r="AB243">
        <v>280</v>
      </c>
      <c r="AC243">
        <v>213</v>
      </c>
      <c r="AD243">
        <v>269</v>
      </c>
      <c r="AE243">
        <v>221</v>
      </c>
    </row>
    <row r="244" spans="1:31" x14ac:dyDescent="0.25">
      <c r="A244">
        <v>243</v>
      </c>
      <c r="B244">
        <v>339</v>
      </c>
      <c r="C244">
        <v>138</v>
      </c>
      <c r="D244">
        <v>352</v>
      </c>
      <c r="E244">
        <v>435</v>
      </c>
      <c r="F244">
        <v>223</v>
      </c>
      <c r="G244">
        <v>231</v>
      </c>
      <c r="H244">
        <v>229</v>
      </c>
      <c r="I244">
        <v>264</v>
      </c>
      <c r="J244">
        <v>424</v>
      </c>
      <c r="K244">
        <v>273</v>
      </c>
      <c r="L244">
        <v>169</v>
      </c>
      <c r="M244">
        <v>218</v>
      </c>
      <c r="N244">
        <v>190</v>
      </c>
      <c r="O244">
        <v>176</v>
      </c>
      <c r="P244">
        <v>235</v>
      </c>
      <c r="Q244">
        <v>170</v>
      </c>
      <c r="R244">
        <v>188</v>
      </c>
      <c r="S244">
        <v>190</v>
      </c>
      <c r="T244">
        <v>128</v>
      </c>
      <c r="U244">
        <v>354</v>
      </c>
      <c r="V244">
        <v>150</v>
      </c>
      <c r="W244">
        <v>212</v>
      </c>
      <c r="X244">
        <v>163</v>
      </c>
      <c r="Y244">
        <v>415</v>
      </c>
      <c r="Z244">
        <v>213</v>
      </c>
      <c r="AA244">
        <v>221</v>
      </c>
      <c r="AB244">
        <v>247</v>
      </c>
      <c r="AC244">
        <v>265</v>
      </c>
      <c r="AD244">
        <v>200</v>
      </c>
      <c r="AE244">
        <v>283</v>
      </c>
    </row>
    <row r="245" spans="1:31" x14ac:dyDescent="0.25">
      <c r="A245">
        <v>244</v>
      </c>
      <c r="B245">
        <v>225</v>
      </c>
      <c r="C245">
        <v>253</v>
      </c>
      <c r="D245">
        <v>219</v>
      </c>
      <c r="E245">
        <v>212</v>
      </c>
      <c r="F245">
        <v>280</v>
      </c>
      <c r="G245">
        <v>324</v>
      </c>
      <c r="H245">
        <v>257</v>
      </c>
      <c r="I245">
        <v>279</v>
      </c>
      <c r="J245">
        <v>182</v>
      </c>
      <c r="K245">
        <v>185</v>
      </c>
      <c r="L245">
        <v>182</v>
      </c>
      <c r="M245">
        <v>121</v>
      </c>
      <c r="N245">
        <v>424</v>
      </c>
      <c r="O245">
        <v>188</v>
      </c>
      <c r="P245">
        <v>191</v>
      </c>
      <c r="Q245">
        <v>125</v>
      </c>
      <c r="R245">
        <v>173</v>
      </c>
      <c r="S245">
        <v>330</v>
      </c>
      <c r="T245">
        <v>242</v>
      </c>
      <c r="U245">
        <v>267</v>
      </c>
      <c r="V245">
        <v>247</v>
      </c>
      <c r="W245">
        <v>163</v>
      </c>
      <c r="X245">
        <v>194</v>
      </c>
      <c r="Y245">
        <v>372</v>
      </c>
      <c r="Z245">
        <v>168</v>
      </c>
      <c r="AA245">
        <v>250</v>
      </c>
      <c r="AB245">
        <v>268</v>
      </c>
      <c r="AC245">
        <v>289</v>
      </c>
      <c r="AD245">
        <v>230</v>
      </c>
      <c r="AE245">
        <v>291</v>
      </c>
    </row>
    <row r="246" spans="1:31" x14ac:dyDescent="0.25">
      <c r="A246">
        <v>245</v>
      </c>
      <c r="B246">
        <v>267</v>
      </c>
      <c r="C246">
        <v>238</v>
      </c>
      <c r="D246">
        <v>460</v>
      </c>
      <c r="E246">
        <v>312</v>
      </c>
      <c r="F246">
        <v>307</v>
      </c>
      <c r="G246">
        <v>213</v>
      </c>
      <c r="H246">
        <v>189</v>
      </c>
      <c r="I246">
        <v>321</v>
      </c>
      <c r="J246">
        <v>215</v>
      </c>
      <c r="K246">
        <v>173</v>
      </c>
      <c r="L246">
        <v>179</v>
      </c>
      <c r="M246">
        <v>163</v>
      </c>
      <c r="N246">
        <v>195</v>
      </c>
      <c r="O246">
        <v>194</v>
      </c>
      <c r="P246">
        <v>265</v>
      </c>
      <c r="Q246">
        <v>160</v>
      </c>
      <c r="R246">
        <v>280</v>
      </c>
      <c r="S246">
        <v>195</v>
      </c>
      <c r="T246">
        <v>290</v>
      </c>
      <c r="U246">
        <v>257</v>
      </c>
      <c r="V246">
        <v>258</v>
      </c>
      <c r="W246">
        <v>283</v>
      </c>
      <c r="X246">
        <v>136</v>
      </c>
      <c r="Y246">
        <v>308</v>
      </c>
      <c r="Z246">
        <v>162</v>
      </c>
      <c r="AA246">
        <v>305</v>
      </c>
      <c r="AB246">
        <v>211</v>
      </c>
      <c r="AC246">
        <v>167</v>
      </c>
      <c r="AD246">
        <v>317</v>
      </c>
      <c r="AE246">
        <v>143</v>
      </c>
    </row>
    <row r="247" spans="1:31" x14ac:dyDescent="0.25">
      <c r="A247">
        <v>246</v>
      </c>
      <c r="B247">
        <v>162</v>
      </c>
      <c r="C247">
        <v>248</v>
      </c>
      <c r="D247">
        <v>264</v>
      </c>
      <c r="E247">
        <v>304</v>
      </c>
      <c r="F247">
        <v>224</v>
      </c>
      <c r="G247">
        <v>361</v>
      </c>
      <c r="H247">
        <v>322</v>
      </c>
      <c r="I247">
        <v>167</v>
      </c>
      <c r="J247">
        <v>184</v>
      </c>
      <c r="K247">
        <v>249</v>
      </c>
      <c r="L247">
        <v>294</v>
      </c>
      <c r="M247">
        <v>296</v>
      </c>
      <c r="N247">
        <v>330</v>
      </c>
      <c r="O247">
        <v>303</v>
      </c>
      <c r="P247">
        <v>237</v>
      </c>
      <c r="Q247">
        <v>219</v>
      </c>
      <c r="R247">
        <v>345</v>
      </c>
      <c r="S247">
        <v>264</v>
      </c>
      <c r="T247">
        <v>413</v>
      </c>
      <c r="U247">
        <v>211</v>
      </c>
      <c r="V247">
        <v>352</v>
      </c>
      <c r="W247">
        <v>291</v>
      </c>
      <c r="X247">
        <v>319</v>
      </c>
      <c r="Y247">
        <v>308</v>
      </c>
      <c r="Z247">
        <v>533</v>
      </c>
      <c r="AA247">
        <v>232</v>
      </c>
      <c r="AB247">
        <v>373</v>
      </c>
      <c r="AC247">
        <v>194</v>
      </c>
      <c r="AD247">
        <v>248</v>
      </c>
      <c r="AE247">
        <v>381</v>
      </c>
    </row>
    <row r="248" spans="1:31" x14ac:dyDescent="0.25">
      <c r="A248">
        <v>247</v>
      </c>
      <c r="B248">
        <v>623</v>
      </c>
      <c r="C248">
        <v>280</v>
      </c>
      <c r="D248">
        <v>182</v>
      </c>
      <c r="E248">
        <v>198</v>
      </c>
      <c r="F248">
        <v>214</v>
      </c>
      <c r="G248">
        <v>291</v>
      </c>
      <c r="H248">
        <v>423</v>
      </c>
      <c r="I248">
        <v>112</v>
      </c>
      <c r="J248">
        <v>236</v>
      </c>
      <c r="K248">
        <v>273</v>
      </c>
      <c r="L248">
        <v>318</v>
      </c>
      <c r="M248">
        <v>580</v>
      </c>
      <c r="N248">
        <v>143</v>
      </c>
      <c r="O248">
        <v>217</v>
      </c>
      <c r="P248">
        <v>428</v>
      </c>
      <c r="Q248">
        <v>293</v>
      </c>
      <c r="R248">
        <v>232</v>
      </c>
      <c r="S248">
        <v>163</v>
      </c>
      <c r="T248">
        <v>141</v>
      </c>
      <c r="U248">
        <v>293</v>
      </c>
      <c r="V248">
        <v>309</v>
      </c>
      <c r="W248">
        <v>359</v>
      </c>
      <c r="X248">
        <v>293</v>
      </c>
      <c r="Y248">
        <v>161</v>
      </c>
      <c r="Z248">
        <v>364</v>
      </c>
      <c r="AA248">
        <v>297</v>
      </c>
      <c r="AB248">
        <v>350</v>
      </c>
      <c r="AC248">
        <v>278</v>
      </c>
      <c r="AD248">
        <v>492</v>
      </c>
      <c r="AE248">
        <v>242</v>
      </c>
    </row>
    <row r="249" spans="1:31" s="3" customFormat="1" x14ac:dyDescent="0.25">
      <c r="A249" s="3">
        <v>248</v>
      </c>
      <c r="B249" s="3">
        <v>314</v>
      </c>
      <c r="C249" s="3">
        <v>315</v>
      </c>
      <c r="D249" s="3">
        <v>324</v>
      </c>
      <c r="E249" s="3">
        <v>428</v>
      </c>
      <c r="F249" s="3">
        <v>210</v>
      </c>
      <c r="G249" s="3">
        <v>252</v>
      </c>
      <c r="H249" s="3">
        <v>363</v>
      </c>
      <c r="I249" s="3">
        <v>326</v>
      </c>
      <c r="J249" s="3">
        <v>245</v>
      </c>
      <c r="K249" s="3">
        <v>324</v>
      </c>
      <c r="L249" s="3">
        <v>266</v>
      </c>
      <c r="M249" s="3">
        <v>332</v>
      </c>
      <c r="N249" s="3">
        <v>330</v>
      </c>
      <c r="O249" s="3">
        <v>371</v>
      </c>
      <c r="P249" s="3">
        <v>314</v>
      </c>
      <c r="Q249" s="3">
        <v>213</v>
      </c>
      <c r="R249" s="3">
        <v>264</v>
      </c>
      <c r="S249" s="3">
        <v>250</v>
      </c>
      <c r="T249" s="3">
        <v>400</v>
      </c>
      <c r="U249" s="3">
        <v>487</v>
      </c>
      <c r="V249" s="3">
        <v>387</v>
      </c>
      <c r="W249" s="3">
        <v>317</v>
      </c>
      <c r="X249" s="3">
        <v>379</v>
      </c>
      <c r="Y249" s="3">
        <v>194</v>
      </c>
      <c r="Z249" s="3">
        <v>210</v>
      </c>
      <c r="AA249" s="3">
        <v>328</v>
      </c>
      <c r="AB249" s="3">
        <v>355</v>
      </c>
      <c r="AC249" s="3">
        <v>324</v>
      </c>
      <c r="AD249" s="3">
        <v>416</v>
      </c>
      <c r="AE249" s="3">
        <v>466</v>
      </c>
    </row>
    <row r="250" spans="1:31" s="3" customFormat="1" x14ac:dyDescent="0.25">
      <c r="A250" s="3">
        <v>249</v>
      </c>
      <c r="B250" s="3">
        <v>422</v>
      </c>
      <c r="C250" s="3">
        <v>335</v>
      </c>
      <c r="D250" s="3">
        <v>274</v>
      </c>
      <c r="E250" s="3">
        <v>258</v>
      </c>
      <c r="F250" s="3">
        <v>424</v>
      </c>
      <c r="G250" s="3">
        <v>353</v>
      </c>
      <c r="H250" s="3">
        <v>283</v>
      </c>
      <c r="I250" s="3">
        <v>328</v>
      </c>
      <c r="J250" s="3">
        <v>274</v>
      </c>
      <c r="K250" s="3">
        <v>372</v>
      </c>
      <c r="L250" s="3">
        <v>402</v>
      </c>
      <c r="M250" s="3">
        <v>200</v>
      </c>
      <c r="N250" s="3">
        <v>269</v>
      </c>
      <c r="O250" s="3">
        <v>394</v>
      </c>
      <c r="P250" s="3">
        <v>256</v>
      </c>
      <c r="Q250" s="3">
        <v>212</v>
      </c>
      <c r="R250" s="3">
        <v>237</v>
      </c>
      <c r="S250" s="3">
        <v>435</v>
      </c>
      <c r="T250" s="3">
        <v>385</v>
      </c>
      <c r="U250" s="3">
        <v>423</v>
      </c>
      <c r="V250" s="3">
        <v>354</v>
      </c>
      <c r="W250" s="3">
        <v>334</v>
      </c>
      <c r="X250" s="3">
        <v>423</v>
      </c>
      <c r="Y250" s="3">
        <v>278</v>
      </c>
      <c r="Z250" s="3">
        <v>257</v>
      </c>
      <c r="AA250" s="3">
        <v>417</v>
      </c>
      <c r="AB250" s="3">
        <v>245</v>
      </c>
      <c r="AC250" s="3">
        <v>208</v>
      </c>
      <c r="AD250" s="3">
        <v>266</v>
      </c>
      <c r="AE250" s="3">
        <v>263</v>
      </c>
    </row>
    <row r="251" spans="1:31" x14ac:dyDescent="0.25">
      <c r="A251">
        <v>250</v>
      </c>
      <c r="B251">
        <v>177</v>
      </c>
      <c r="C251">
        <v>204</v>
      </c>
      <c r="D251">
        <v>459</v>
      </c>
      <c r="E251">
        <v>217</v>
      </c>
      <c r="F251">
        <v>205</v>
      </c>
      <c r="G251">
        <v>152</v>
      </c>
      <c r="H251">
        <v>125</v>
      </c>
      <c r="I251">
        <v>208</v>
      </c>
      <c r="J251">
        <v>238</v>
      </c>
      <c r="K251">
        <v>162</v>
      </c>
      <c r="L251">
        <v>351</v>
      </c>
      <c r="M251">
        <v>245</v>
      </c>
      <c r="N251">
        <v>182</v>
      </c>
      <c r="O251">
        <v>354</v>
      </c>
      <c r="P251">
        <v>275</v>
      </c>
      <c r="Q251">
        <v>226</v>
      </c>
      <c r="R251">
        <v>280</v>
      </c>
      <c r="S251">
        <v>215</v>
      </c>
      <c r="T251">
        <v>277</v>
      </c>
      <c r="U251">
        <v>186</v>
      </c>
      <c r="V251">
        <v>270</v>
      </c>
      <c r="W251">
        <v>425</v>
      </c>
      <c r="X251">
        <v>234</v>
      </c>
      <c r="Y251">
        <v>359</v>
      </c>
      <c r="Z251">
        <v>172</v>
      </c>
      <c r="AA251">
        <v>473</v>
      </c>
      <c r="AB251">
        <v>447</v>
      </c>
      <c r="AC251">
        <v>121</v>
      </c>
      <c r="AD251">
        <v>336</v>
      </c>
      <c r="AE251">
        <v>215</v>
      </c>
    </row>
    <row r="252" spans="1:31" x14ac:dyDescent="0.25">
      <c r="A252">
        <v>251</v>
      </c>
      <c r="B252">
        <v>119</v>
      </c>
      <c r="C252">
        <v>392</v>
      </c>
      <c r="D252">
        <v>168</v>
      </c>
      <c r="E252">
        <v>210</v>
      </c>
      <c r="F252">
        <v>297</v>
      </c>
      <c r="G252">
        <v>252</v>
      </c>
      <c r="H252">
        <v>393</v>
      </c>
      <c r="I252">
        <v>185</v>
      </c>
      <c r="J252">
        <v>439</v>
      </c>
      <c r="K252">
        <v>165</v>
      </c>
      <c r="L252">
        <v>496</v>
      </c>
      <c r="M252">
        <v>424</v>
      </c>
      <c r="N252">
        <v>427</v>
      </c>
      <c r="O252">
        <v>441</v>
      </c>
      <c r="P252">
        <v>213</v>
      </c>
      <c r="Q252">
        <v>255</v>
      </c>
      <c r="R252">
        <v>417</v>
      </c>
      <c r="S252">
        <v>348</v>
      </c>
      <c r="T252">
        <v>298</v>
      </c>
      <c r="U252">
        <v>539</v>
      </c>
      <c r="V252">
        <v>242</v>
      </c>
      <c r="W252">
        <v>218</v>
      </c>
      <c r="X252">
        <v>415</v>
      </c>
      <c r="Y252">
        <v>381</v>
      </c>
      <c r="Z252">
        <v>223</v>
      </c>
      <c r="AA252">
        <v>143</v>
      </c>
      <c r="AB252">
        <v>275</v>
      </c>
      <c r="AC252">
        <v>217</v>
      </c>
      <c r="AD252">
        <v>264</v>
      </c>
      <c r="AE252">
        <v>121</v>
      </c>
    </row>
    <row r="253" spans="1:31" x14ac:dyDescent="0.25">
      <c r="A253">
        <v>252</v>
      </c>
      <c r="B253">
        <v>317</v>
      </c>
      <c r="C253">
        <v>96</v>
      </c>
      <c r="D253">
        <v>298</v>
      </c>
      <c r="E253">
        <v>278</v>
      </c>
      <c r="F253">
        <v>269</v>
      </c>
      <c r="G253">
        <v>187</v>
      </c>
      <c r="H253">
        <v>289</v>
      </c>
      <c r="I253">
        <v>164</v>
      </c>
      <c r="J253">
        <v>345</v>
      </c>
      <c r="K253">
        <v>273</v>
      </c>
      <c r="L253">
        <v>236</v>
      </c>
      <c r="M253">
        <v>180</v>
      </c>
      <c r="N253">
        <v>361</v>
      </c>
      <c r="O253">
        <v>232</v>
      </c>
      <c r="P253">
        <v>343</v>
      </c>
      <c r="Q253">
        <v>516</v>
      </c>
      <c r="R253">
        <v>307</v>
      </c>
      <c r="S253">
        <v>332</v>
      </c>
      <c r="T253">
        <v>348</v>
      </c>
      <c r="U253">
        <v>122</v>
      </c>
      <c r="V253">
        <v>261</v>
      </c>
      <c r="W253">
        <v>294</v>
      </c>
      <c r="X253">
        <v>191</v>
      </c>
      <c r="Y253">
        <v>502</v>
      </c>
      <c r="Z253">
        <v>338</v>
      </c>
      <c r="AA253">
        <v>215</v>
      </c>
      <c r="AB253">
        <v>417</v>
      </c>
      <c r="AC253">
        <v>176</v>
      </c>
      <c r="AD253">
        <v>316</v>
      </c>
      <c r="AE253">
        <v>185</v>
      </c>
    </row>
    <row r="254" spans="1:31" x14ac:dyDescent="0.25">
      <c r="A254">
        <v>253</v>
      </c>
      <c r="B254">
        <v>321</v>
      </c>
      <c r="C254">
        <v>201</v>
      </c>
      <c r="D254">
        <v>185</v>
      </c>
      <c r="E254">
        <v>264</v>
      </c>
      <c r="F254">
        <v>368</v>
      </c>
      <c r="G254">
        <v>328</v>
      </c>
      <c r="H254">
        <v>312</v>
      </c>
      <c r="I254">
        <v>266</v>
      </c>
      <c r="J254">
        <v>408</v>
      </c>
      <c r="K254">
        <v>314</v>
      </c>
      <c r="L254">
        <v>214</v>
      </c>
      <c r="M254">
        <v>345</v>
      </c>
      <c r="N254">
        <v>218</v>
      </c>
      <c r="O254">
        <v>257</v>
      </c>
      <c r="P254">
        <v>235</v>
      </c>
      <c r="Q254">
        <v>466</v>
      </c>
      <c r="R254">
        <v>358</v>
      </c>
      <c r="S254">
        <v>284</v>
      </c>
      <c r="T254">
        <v>306</v>
      </c>
      <c r="U254">
        <v>273</v>
      </c>
      <c r="V254">
        <v>232</v>
      </c>
      <c r="W254">
        <v>371</v>
      </c>
      <c r="X254">
        <v>87</v>
      </c>
      <c r="Y254">
        <v>267</v>
      </c>
      <c r="Z254">
        <v>402</v>
      </c>
      <c r="AA254">
        <v>221</v>
      </c>
      <c r="AB254">
        <v>235</v>
      </c>
      <c r="AC254">
        <v>243</v>
      </c>
      <c r="AD254">
        <v>312</v>
      </c>
      <c r="AE254">
        <v>234</v>
      </c>
    </row>
    <row r="255" spans="1:31" x14ac:dyDescent="0.25">
      <c r="A255">
        <v>254</v>
      </c>
      <c r="B255">
        <v>276</v>
      </c>
      <c r="C255">
        <v>223</v>
      </c>
      <c r="D255">
        <v>149</v>
      </c>
      <c r="E255">
        <v>269</v>
      </c>
      <c r="F255">
        <v>332</v>
      </c>
      <c r="G255">
        <v>236</v>
      </c>
      <c r="H255">
        <v>324</v>
      </c>
      <c r="I255">
        <v>373</v>
      </c>
      <c r="J255">
        <v>321</v>
      </c>
      <c r="K255">
        <v>337</v>
      </c>
      <c r="L255">
        <v>385</v>
      </c>
      <c r="M255">
        <v>395</v>
      </c>
      <c r="N255">
        <v>436</v>
      </c>
      <c r="O255">
        <v>237</v>
      </c>
      <c r="P255">
        <v>135</v>
      </c>
      <c r="Q255">
        <v>153</v>
      </c>
      <c r="R255">
        <v>260</v>
      </c>
      <c r="S255">
        <v>217</v>
      </c>
      <c r="T255">
        <v>270</v>
      </c>
      <c r="U255">
        <v>357</v>
      </c>
      <c r="V255">
        <v>292</v>
      </c>
      <c r="W255">
        <v>162</v>
      </c>
      <c r="X255">
        <v>326</v>
      </c>
      <c r="Y255">
        <v>172</v>
      </c>
      <c r="Z255">
        <v>128</v>
      </c>
      <c r="AA255">
        <v>278</v>
      </c>
      <c r="AB255">
        <v>149</v>
      </c>
      <c r="AC255">
        <v>192</v>
      </c>
      <c r="AD255">
        <v>166</v>
      </c>
      <c r="AE255">
        <v>205</v>
      </c>
    </row>
    <row r="256" spans="1:31" x14ac:dyDescent="0.25">
      <c r="A256">
        <v>255</v>
      </c>
      <c r="B256">
        <v>301</v>
      </c>
      <c r="C256">
        <v>213</v>
      </c>
      <c r="D256">
        <v>455</v>
      </c>
      <c r="E256">
        <v>177</v>
      </c>
      <c r="F256">
        <v>422</v>
      </c>
      <c r="G256">
        <v>280</v>
      </c>
      <c r="H256">
        <v>340</v>
      </c>
      <c r="I256">
        <v>285</v>
      </c>
      <c r="J256">
        <v>202</v>
      </c>
      <c r="K256">
        <v>315</v>
      </c>
      <c r="L256">
        <v>376</v>
      </c>
      <c r="M256">
        <v>426</v>
      </c>
      <c r="N256">
        <v>287</v>
      </c>
      <c r="O256">
        <v>268</v>
      </c>
      <c r="P256">
        <v>473</v>
      </c>
      <c r="Q256">
        <v>444</v>
      </c>
      <c r="R256">
        <v>385</v>
      </c>
      <c r="S256">
        <v>273</v>
      </c>
      <c r="T256">
        <v>106</v>
      </c>
      <c r="U256">
        <v>232</v>
      </c>
      <c r="V256">
        <v>269</v>
      </c>
      <c r="W256">
        <v>174</v>
      </c>
      <c r="X256">
        <v>211</v>
      </c>
      <c r="Y256">
        <v>474</v>
      </c>
      <c r="Z256">
        <v>306</v>
      </c>
      <c r="AA256">
        <v>289</v>
      </c>
      <c r="AB256">
        <v>339</v>
      </c>
      <c r="AC256">
        <v>229</v>
      </c>
      <c r="AD256">
        <v>400</v>
      </c>
      <c r="AE256">
        <v>317</v>
      </c>
    </row>
    <row r="257" spans="1:31" x14ac:dyDescent="0.25">
      <c r="A257">
        <v>256</v>
      </c>
      <c r="B257">
        <v>345</v>
      </c>
      <c r="C257">
        <v>225</v>
      </c>
      <c r="D257">
        <v>368</v>
      </c>
      <c r="E257">
        <v>438</v>
      </c>
      <c r="F257">
        <v>211</v>
      </c>
      <c r="G257">
        <v>395</v>
      </c>
      <c r="H257">
        <v>257</v>
      </c>
      <c r="I257">
        <v>345</v>
      </c>
      <c r="J257">
        <v>335</v>
      </c>
      <c r="K257">
        <v>301</v>
      </c>
      <c r="L257">
        <v>246</v>
      </c>
      <c r="M257">
        <v>173</v>
      </c>
      <c r="N257">
        <v>350</v>
      </c>
      <c r="O257">
        <v>161</v>
      </c>
      <c r="P257">
        <v>256</v>
      </c>
      <c r="Q257">
        <v>495</v>
      </c>
      <c r="R257">
        <v>250</v>
      </c>
      <c r="S257">
        <v>304</v>
      </c>
      <c r="T257">
        <v>312</v>
      </c>
      <c r="U257">
        <v>281</v>
      </c>
      <c r="V257">
        <v>376</v>
      </c>
      <c r="W257">
        <v>147</v>
      </c>
      <c r="X257">
        <v>312</v>
      </c>
      <c r="Y257">
        <v>250</v>
      </c>
      <c r="Z257">
        <v>217</v>
      </c>
      <c r="AA257">
        <v>309</v>
      </c>
      <c r="AB257">
        <v>331</v>
      </c>
      <c r="AC257">
        <v>599</v>
      </c>
      <c r="AD257">
        <v>421</v>
      </c>
      <c r="AE257">
        <v>277</v>
      </c>
    </row>
    <row r="258" spans="1:31" s="3" customFormat="1" x14ac:dyDescent="0.25">
      <c r="A258" s="3">
        <v>257</v>
      </c>
      <c r="B258" s="3">
        <v>246</v>
      </c>
      <c r="C258" s="3">
        <v>285</v>
      </c>
      <c r="D258" s="3">
        <v>382</v>
      </c>
      <c r="E258" s="3">
        <v>298</v>
      </c>
      <c r="F258" s="3">
        <v>216</v>
      </c>
      <c r="G258" s="3">
        <v>223</v>
      </c>
      <c r="H258" s="3">
        <v>529</v>
      </c>
      <c r="I258" s="3">
        <v>376</v>
      </c>
      <c r="J258" s="3">
        <v>217</v>
      </c>
      <c r="K258" s="3">
        <v>337</v>
      </c>
      <c r="L258" s="3">
        <v>180</v>
      </c>
      <c r="M258" s="3">
        <v>231</v>
      </c>
      <c r="N258" s="3">
        <v>251</v>
      </c>
      <c r="O258" s="3">
        <v>297</v>
      </c>
      <c r="P258" s="3">
        <v>603</v>
      </c>
      <c r="Q258" s="3">
        <v>432</v>
      </c>
      <c r="R258" s="3">
        <v>355</v>
      </c>
      <c r="S258" s="3">
        <v>160</v>
      </c>
      <c r="T258" s="3">
        <v>417</v>
      </c>
      <c r="U258" s="3">
        <v>186</v>
      </c>
      <c r="V258" s="3">
        <v>281</v>
      </c>
      <c r="W258" s="3">
        <v>528</v>
      </c>
      <c r="X258" s="3">
        <v>210</v>
      </c>
      <c r="Y258" s="3">
        <v>236</v>
      </c>
      <c r="Z258" s="3">
        <v>401</v>
      </c>
      <c r="AA258" s="3">
        <v>225</v>
      </c>
      <c r="AB258" s="3">
        <v>183</v>
      </c>
      <c r="AC258" s="3">
        <v>437</v>
      </c>
      <c r="AD258" s="3">
        <v>306</v>
      </c>
      <c r="AE258" s="3">
        <v>298</v>
      </c>
    </row>
    <row r="259" spans="1:31" x14ac:dyDescent="0.25">
      <c r="A259">
        <v>258</v>
      </c>
      <c r="B259">
        <v>223</v>
      </c>
      <c r="C259">
        <v>306</v>
      </c>
      <c r="D259">
        <v>140</v>
      </c>
      <c r="E259">
        <v>437</v>
      </c>
      <c r="F259">
        <v>168</v>
      </c>
      <c r="G259">
        <v>307</v>
      </c>
      <c r="H259">
        <v>576</v>
      </c>
      <c r="I259">
        <v>379</v>
      </c>
      <c r="J259">
        <v>307</v>
      </c>
      <c r="K259">
        <v>202</v>
      </c>
      <c r="L259">
        <v>280</v>
      </c>
      <c r="M259">
        <v>156</v>
      </c>
      <c r="N259">
        <v>216</v>
      </c>
      <c r="O259">
        <v>380</v>
      </c>
      <c r="P259">
        <v>488</v>
      </c>
      <c r="Q259">
        <v>195</v>
      </c>
      <c r="R259">
        <v>392</v>
      </c>
      <c r="S259">
        <v>227</v>
      </c>
      <c r="T259">
        <v>335</v>
      </c>
      <c r="U259">
        <v>118</v>
      </c>
      <c r="V259">
        <v>352</v>
      </c>
      <c r="W259">
        <v>211</v>
      </c>
      <c r="X259">
        <v>409</v>
      </c>
      <c r="Y259">
        <v>156</v>
      </c>
      <c r="Z259">
        <v>275</v>
      </c>
      <c r="AA259">
        <v>329</v>
      </c>
      <c r="AB259">
        <v>298</v>
      </c>
      <c r="AC259">
        <v>199</v>
      </c>
      <c r="AD259">
        <v>354</v>
      </c>
      <c r="AE259">
        <v>467</v>
      </c>
    </row>
    <row r="260" spans="1:31" x14ac:dyDescent="0.25">
      <c r="A260">
        <v>259</v>
      </c>
      <c r="B260">
        <v>447</v>
      </c>
      <c r="C260">
        <v>189</v>
      </c>
      <c r="D260">
        <v>271</v>
      </c>
      <c r="E260">
        <v>275</v>
      </c>
      <c r="F260">
        <v>303</v>
      </c>
      <c r="G260">
        <v>339</v>
      </c>
      <c r="H260">
        <v>124</v>
      </c>
      <c r="I260">
        <v>281</v>
      </c>
      <c r="J260">
        <v>427</v>
      </c>
      <c r="K260">
        <v>241</v>
      </c>
      <c r="L260">
        <v>227</v>
      </c>
      <c r="M260">
        <v>461</v>
      </c>
      <c r="N260">
        <v>301</v>
      </c>
      <c r="O260">
        <v>229</v>
      </c>
      <c r="P260">
        <v>201</v>
      </c>
      <c r="Q260">
        <v>270</v>
      </c>
      <c r="R260">
        <v>130</v>
      </c>
      <c r="S260">
        <v>302</v>
      </c>
      <c r="T260">
        <v>420</v>
      </c>
      <c r="U260">
        <v>210</v>
      </c>
      <c r="V260">
        <v>244</v>
      </c>
      <c r="W260">
        <v>323</v>
      </c>
      <c r="X260">
        <v>131</v>
      </c>
      <c r="Y260">
        <v>207</v>
      </c>
      <c r="Z260">
        <v>207</v>
      </c>
      <c r="AA260">
        <v>151</v>
      </c>
      <c r="AB260">
        <v>185</v>
      </c>
      <c r="AC260">
        <v>452</v>
      </c>
      <c r="AD260">
        <v>573</v>
      </c>
      <c r="AE260">
        <v>209</v>
      </c>
    </row>
    <row r="261" spans="1:31" x14ac:dyDescent="0.25">
      <c r="A261">
        <v>260</v>
      </c>
      <c r="B261">
        <v>346</v>
      </c>
      <c r="C261">
        <v>185</v>
      </c>
      <c r="D261">
        <v>325</v>
      </c>
      <c r="E261">
        <v>333</v>
      </c>
      <c r="F261">
        <v>243</v>
      </c>
      <c r="G261">
        <v>231</v>
      </c>
      <c r="H261">
        <v>309</v>
      </c>
      <c r="I261">
        <v>339</v>
      </c>
      <c r="J261">
        <v>194</v>
      </c>
      <c r="K261">
        <v>508</v>
      </c>
      <c r="L261">
        <v>256</v>
      </c>
      <c r="M261">
        <v>126</v>
      </c>
      <c r="N261">
        <v>203</v>
      </c>
      <c r="O261">
        <v>220</v>
      </c>
      <c r="P261">
        <v>386</v>
      </c>
      <c r="Q261">
        <v>258</v>
      </c>
      <c r="R261">
        <v>378</v>
      </c>
      <c r="S261">
        <v>335</v>
      </c>
      <c r="T261">
        <v>319</v>
      </c>
      <c r="U261">
        <v>269</v>
      </c>
      <c r="V261">
        <v>248</v>
      </c>
      <c r="W261">
        <v>136</v>
      </c>
      <c r="X261">
        <v>490</v>
      </c>
      <c r="Y261">
        <v>326</v>
      </c>
      <c r="Z261">
        <v>190</v>
      </c>
      <c r="AA261">
        <v>469</v>
      </c>
      <c r="AB261">
        <v>186</v>
      </c>
      <c r="AC261">
        <v>249</v>
      </c>
      <c r="AD261">
        <v>197</v>
      </c>
      <c r="AE261">
        <v>279</v>
      </c>
    </row>
    <row r="262" spans="1:31" s="3" customFormat="1" x14ac:dyDescent="0.25">
      <c r="A262" s="3">
        <v>261</v>
      </c>
      <c r="B262" s="3">
        <v>435</v>
      </c>
      <c r="C262" s="3">
        <v>345</v>
      </c>
      <c r="D262" s="3">
        <v>214</v>
      </c>
      <c r="E262" s="3">
        <v>268</v>
      </c>
      <c r="F262" s="3">
        <v>172</v>
      </c>
      <c r="G262" s="3">
        <v>170</v>
      </c>
      <c r="H262" s="3">
        <v>328</v>
      </c>
      <c r="I262" s="3">
        <v>401</v>
      </c>
      <c r="J262" s="3">
        <v>293</v>
      </c>
      <c r="K262" s="3">
        <v>258</v>
      </c>
      <c r="L262" s="3">
        <v>271</v>
      </c>
      <c r="M262" s="3">
        <v>231</v>
      </c>
      <c r="N262" s="3">
        <v>160</v>
      </c>
      <c r="O262" s="3">
        <v>218</v>
      </c>
      <c r="P262" s="3">
        <v>369</v>
      </c>
      <c r="Q262" s="3">
        <v>302</v>
      </c>
      <c r="R262" s="3">
        <v>200</v>
      </c>
      <c r="S262" s="3">
        <v>239</v>
      </c>
      <c r="T262" s="3">
        <v>437</v>
      </c>
      <c r="U262" s="3">
        <v>186</v>
      </c>
      <c r="V262" s="3">
        <v>147</v>
      </c>
      <c r="W262" s="3">
        <v>288</v>
      </c>
      <c r="X262" s="3">
        <v>388</v>
      </c>
      <c r="Y262" s="3">
        <v>273</v>
      </c>
      <c r="Z262" s="3">
        <v>570</v>
      </c>
      <c r="AA262" s="3">
        <v>218</v>
      </c>
      <c r="AB262" s="3">
        <v>431</v>
      </c>
      <c r="AC262" s="3">
        <v>227</v>
      </c>
      <c r="AD262" s="3">
        <v>372</v>
      </c>
      <c r="AE262" s="3">
        <v>387</v>
      </c>
    </row>
    <row r="263" spans="1:31" x14ac:dyDescent="0.25">
      <c r="A263">
        <v>262</v>
      </c>
      <c r="B263">
        <v>286</v>
      </c>
      <c r="C263">
        <v>268</v>
      </c>
      <c r="D263">
        <v>367</v>
      </c>
      <c r="E263">
        <v>332</v>
      </c>
      <c r="F263">
        <v>332</v>
      </c>
      <c r="G263">
        <v>187</v>
      </c>
      <c r="H263">
        <v>128</v>
      </c>
      <c r="I263">
        <v>299</v>
      </c>
      <c r="J263">
        <v>205</v>
      </c>
      <c r="K263">
        <v>190</v>
      </c>
      <c r="L263">
        <v>211</v>
      </c>
      <c r="M263">
        <v>410</v>
      </c>
      <c r="N263">
        <v>103</v>
      </c>
      <c r="O263">
        <v>231</v>
      </c>
      <c r="P263">
        <v>315</v>
      </c>
      <c r="Q263">
        <v>316</v>
      </c>
      <c r="R263">
        <v>266</v>
      </c>
      <c r="S263">
        <v>202</v>
      </c>
      <c r="T263">
        <v>329</v>
      </c>
      <c r="U263">
        <v>344</v>
      </c>
      <c r="V263">
        <v>361</v>
      </c>
      <c r="W263">
        <v>280</v>
      </c>
      <c r="X263">
        <v>399</v>
      </c>
      <c r="Y263">
        <v>408</v>
      </c>
      <c r="Z263">
        <v>227</v>
      </c>
      <c r="AA263">
        <v>191</v>
      </c>
      <c r="AB263">
        <v>291</v>
      </c>
      <c r="AC263">
        <v>125</v>
      </c>
      <c r="AD263">
        <v>230</v>
      </c>
      <c r="AE263">
        <v>238</v>
      </c>
    </row>
    <row r="264" spans="1:31" x14ac:dyDescent="0.25">
      <c r="A264">
        <v>263</v>
      </c>
      <c r="B264">
        <v>206</v>
      </c>
      <c r="C264">
        <v>338</v>
      </c>
      <c r="D264">
        <v>307</v>
      </c>
      <c r="E264">
        <v>263</v>
      </c>
      <c r="F264">
        <v>148</v>
      </c>
      <c r="G264">
        <v>307</v>
      </c>
      <c r="H264">
        <v>283</v>
      </c>
      <c r="I264">
        <v>260</v>
      </c>
      <c r="J264">
        <v>305</v>
      </c>
      <c r="K264">
        <v>237</v>
      </c>
      <c r="L264">
        <v>280</v>
      </c>
      <c r="M264">
        <v>255</v>
      </c>
      <c r="N264">
        <v>353</v>
      </c>
      <c r="O264">
        <v>178</v>
      </c>
      <c r="P264">
        <v>232</v>
      </c>
      <c r="Q264">
        <v>350</v>
      </c>
      <c r="R264">
        <v>330</v>
      </c>
      <c r="S264">
        <v>297</v>
      </c>
      <c r="T264">
        <v>200</v>
      </c>
      <c r="U264">
        <v>248</v>
      </c>
      <c r="V264">
        <v>156</v>
      </c>
      <c r="W264">
        <v>175</v>
      </c>
      <c r="X264">
        <v>231</v>
      </c>
      <c r="Y264">
        <v>211</v>
      </c>
      <c r="Z264">
        <v>236</v>
      </c>
      <c r="AA264">
        <v>287</v>
      </c>
      <c r="AB264">
        <v>327</v>
      </c>
      <c r="AC264">
        <v>264</v>
      </c>
      <c r="AD264">
        <v>213</v>
      </c>
      <c r="AE264">
        <v>369</v>
      </c>
    </row>
    <row r="265" spans="1:31" x14ac:dyDescent="0.25">
      <c r="A265">
        <v>264</v>
      </c>
      <c r="B265">
        <v>354</v>
      </c>
      <c r="C265">
        <v>169</v>
      </c>
      <c r="D265">
        <v>178</v>
      </c>
      <c r="E265">
        <v>243</v>
      </c>
      <c r="F265">
        <v>278</v>
      </c>
      <c r="G265">
        <v>275</v>
      </c>
      <c r="H265">
        <v>196</v>
      </c>
      <c r="I265">
        <v>261</v>
      </c>
      <c r="J265">
        <v>268</v>
      </c>
      <c r="K265">
        <v>293</v>
      </c>
      <c r="L265">
        <v>207</v>
      </c>
      <c r="M265">
        <v>411</v>
      </c>
      <c r="N265">
        <v>276</v>
      </c>
      <c r="O265">
        <v>351</v>
      </c>
      <c r="P265">
        <v>306</v>
      </c>
      <c r="Q265">
        <v>289</v>
      </c>
      <c r="R265">
        <v>455</v>
      </c>
      <c r="S265">
        <v>493</v>
      </c>
      <c r="T265">
        <v>163</v>
      </c>
      <c r="U265">
        <v>284</v>
      </c>
      <c r="V265">
        <v>181</v>
      </c>
      <c r="W265">
        <v>184</v>
      </c>
      <c r="X265">
        <v>309</v>
      </c>
      <c r="Y265">
        <v>278</v>
      </c>
      <c r="Z265">
        <v>271</v>
      </c>
      <c r="AA265">
        <v>365</v>
      </c>
      <c r="AB265">
        <v>218</v>
      </c>
      <c r="AC265">
        <v>343</v>
      </c>
      <c r="AD265">
        <v>240</v>
      </c>
      <c r="AE265">
        <v>169</v>
      </c>
    </row>
    <row r="266" spans="1:31" x14ac:dyDescent="0.25">
      <c r="A266">
        <v>265</v>
      </c>
      <c r="B266">
        <v>340</v>
      </c>
      <c r="C266">
        <v>425</v>
      </c>
      <c r="D266">
        <v>305</v>
      </c>
      <c r="E266">
        <v>268</v>
      </c>
      <c r="F266">
        <v>416</v>
      </c>
      <c r="G266">
        <v>245</v>
      </c>
      <c r="H266">
        <v>216</v>
      </c>
      <c r="I266">
        <v>126</v>
      </c>
      <c r="J266">
        <v>268</v>
      </c>
      <c r="K266">
        <v>368</v>
      </c>
      <c r="L266">
        <v>345</v>
      </c>
      <c r="M266">
        <v>320</v>
      </c>
      <c r="N266">
        <v>284</v>
      </c>
      <c r="O266">
        <v>211</v>
      </c>
      <c r="P266">
        <v>296</v>
      </c>
      <c r="Q266">
        <v>270</v>
      </c>
      <c r="R266">
        <v>174</v>
      </c>
      <c r="S266">
        <v>209</v>
      </c>
      <c r="T266">
        <v>320</v>
      </c>
      <c r="U266">
        <v>215</v>
      </c>
      <c r="V266">
        <v>200</v>
      </c>
      <c r="W266">
        <v>233</v>
      </c>
      <c r="X266">
        <v>189</v>
      </c>
      <c r="Y266">
        <v>271</v>
      </c>
      <c r="Z266">
        <v>176</v>
      </c>
      <c r="AA266">
        <v>273</v>
      </c>
      <c r="AB266">
        <v>282</v>
      </c>
      <c r="AC266">
        <v>240</v>
      </c>
      <c r="AD266">
        <v>220</v>
      </c>
      <c r="AE266">
        <v>356</v>
      </c>
    </row>
    <row r="267" spans="1:31" x14ac:dyDescent="0.25">
      <c r="A267">
        <v>266</v>
      </c>
      <c r="B267">
        <v>366</v>
      </c>
      <c r="C267">
        <v>341</v>
      </c>
      <c r="D267">
        <v>206</v>
      </c>
      <c r="E267">
        <v>306</v>
      </c>
      <c r="F267">
        <v>289</v>
      </c>
      <c r="G267">
        <v>329</v>
      </c>
      <c r="H267">
        <v>198</v>
      </c>
      <c r="I267">
        <v>283</v>
      </c>
      <c r="J267">
        <v>251</v>
      </c>
      <c r="K267">
        <v>203</v>
      </c>
      <c r="L267">
        <v>244</v>
      </c>
      <c r="M267">
        <v>375</v>
      </c>
      <c r="N267">
        <v>379</v>
      </c>
      <c r="O267">
        <v>235</v>
      </c>
      <c r="P267">
        <v>329</v>
      </c>
      <c r="Q267">
        <v>234</v>
      </c>
      <c r="R267">
        <v>278</v>
      </c>
      <c r="S267">
        <v>344</v>
      </c>
      <c r="T267">
        <v>227</v>
      </c>
      <c r="U267">
        <v>324</v>
      </c>
      <c r="V267">
        <v>256</v>
      </c>
      <c r="W267">
        <v>257</v>
      </c>
      <c r="X267">
        <v>344</v>
      </c>
      <c r="Y267">
        <v>346</v>
      </c>
      <c r="Z267">
        <v>274</v>
      </c>
      <c r="AA267">
        <v>256</v>
      </c>
      <c r="AB267">
        <v>192</v>
      </c>
      <c r="AC267">
        <v>267</v>
      </c>
      <c r="AD267">
        <v>314</v>
      </c>
      <c r="AE267">
        <v>238</v>
      </c>
    </row>
    <row r="268" spans="1:31" x14ac:dyDescent="0.25">
      <c r="A268">
        <v>267</v>
      </c>
      <c r="B268">
        <v>357</v>
      </c>
      <c r="C268">
        <v>244</v>
      </c>
      <c r="D268">
        <v>223</v>
      </c>
      <c r="E268">
        <v>234</v>
      </c>
      <c r="F268">
        <v>351</v>
      </c>
      <c r="G268">
        <v>236</v>
      </c>
      <c r="H268">
        <v>251</v>
      </c>
      <c r="I268">
        <v>317</v>
      </c>
      <c r="J268">
        <v>294</v>
      </c>
      <c r="K268">
        <v>241</v>
      </c>
      <c r="L268">
        <v>478</v>
      </c>
      <c r="M268">
        <v>264</v>
      </c>
      <c r="N268">
        <v>277</v>
      </c>
      <c r="O268">
        <v>294</v>
      </c>
      <c r="P268">
        <v>293</v>
      </c>
      <c r="Q268">
        <v>283</v>
      </c>
      <c r="R268">
        <v>342</v>
      </c>
      <c r="S268">
        <v>229</v>
      </c>
      <c r="T268">
        <v>439</v>
      </c>
      <c r="U268">
        <v>174</v>
      </c>
      <c r="V268">
        <v>321</v>
      </c>
      <c r="W268">
        <v>183</v>
      </c>
      <c r="X268">
        <v>219</v>
      </c>
      <c r="Y268">
        <v>281</v>
      </c>
      <c r="Z268">
        <v>294</v>
      </c>
      <c r="AA268">
        <v>294</v>
      </c>
      <c r="AB268">
        <v>295</v>
      </c>
      <c r="AC268">
        <v>306</v>
      </c>
      <c r="AD268">
        <v>241</v>
      </c>
      <c r="AE268">
        <v>124</v>
      </c>
    </row>
    <row r="269" spans="1:31" x14ac:dyDescent="0.25">
      <c r="A269">
        <v>268</v>
      </c>
      <c r="B269">
        <v>514</v>
      </c>
      <c r="C269">
        <v>436</v>
      </c>
      <c r="D269">
        <v>180</v>
      </c>
      <c r="E269">
        <v>235</v>
      </c>
      <c r="F269">
        <v>342</v>
      </c>
      <c r="G269">
        <v>311</v>
      </c>
      <c r="H269">
        <v>228</v>
      </c>
      <c r="I269">
        <v>195</v>
      </c>
      <c r="J269">
        <v>342</v>
      </c>
      <c r="K269">
        <v>187</v>
      </c>
      <c r="L269">
        <v>328</v>
      </c>
      <c r="M269">
        <v>171</v>
      </c>
      <c r="N269">
        <v>312</v>
      </c>
      <c r="O269">
        <v>256</v>
      </c>
      <c r="P269">
        <v>272</v>
      </c>
      <c r="Q269">
        <v>283</v>
      </c>
      <c r="R269">
        <v>382</v>
      </c>
      <c r="S269">
        <v>188</v>
      </c>
      <c r="T269">
        <v>279</v>
      </c>
      <c r="U269">
        <v>321</v>
      </c>
      <c r="V269">
        <v>342</v>
      </c>
      <c r="W269">
        <v>226</v>
      </c>
      <c r="X269">
        <v>331</v>
      </c>
      <c r="Y269">
        <v>228</v>
      </c>
      <c r="Z269">
        <v>270</v>
      </c>
      <c r="AA269">
        <v>201</v>
      </c>
      <c r="AB269">
        <v>287</v>
      </c>
      <c r="AC269">
        <v>258</v>
      </c>
      <c r="AD269">
        <v>313</v>
      </c>
      <c r="AE269">
        <v>229</v>
      </c>
    </row>
    <row r="270" spans="1:31" x14ac:dyDescent="0.25">
      <c r="A270">
        <v>269</v>
      </c>
      <c r="B270">
        <v>212</v>
      </c>
      <c r="C270">
        <v>254</v>
      </c>
      <c r="D270">
        <v>283</v>
      </c>
      <c r="E270">
        <v>272</v>
      </c>
      <c r="F270">
        <v>180</v>
      </c>
      <c r="G270">
        <v>270</v>
      </c>
      <c r="H270">
        <v>313</v>
      </c>
      <c r="I270">
        <v>314</v>
      </c>
      <c r="J270">
        <v>250</v>
      </c>
      <c r="K270">
        <v>192</v>
      </c>
      <c r="L270">
        <v>360</v>
      </c>
      <c r="M270">
        <v>145</v>
      </c>
      <c r="N270">
        <v>292</v>
      </c>
      <c r="O270">
        <v>321</v>
      </c>
      <c r="P270">
        <v>222</v>
      </c>
      <c r="Q270">
        <v>222</v>
      </c>
      <c r="R270">
        <v>207</v>
      </c>
      <c r="S270">
        <v>398</v>
      </c>
      <c r="T270">
        <v>267</v>
      </c>
      <c r="U270">
        <v>229</v>
      </c>
      <c r="V270">
        <v>356</v>
      </c>
      <c r="W270">
        <v>281</v>
      </c>
      <c r="X270">
        <v>172</v>
      </c>
      <c r="Y270">
        <v>330</v>
      </c>
      <c r="Z270">
        <v>209</v>
      </c>
      <c r="AA270">
        <v>217</v>
      </c>
      <c r="AB270">
        <v>166</v>
      </c>
      <c r="AC270">
        <v>354</v>
      </c>
      <c r="AD270">
        <v>266</v>
      </c>
      <c r="AE270">
        <v>298</v>
      </c>
    </row>
    <row r="271" spans="1:31" x14ac:dyDescent="0.25">
      <c r="A271">
        <v>270</v>
      </c>
      <c r="B271">
        <v>194</v>
      </c>
      <c r="C271">
        <v>360</v>
      </c>
      <c r="D271">
        <v>314</v>
      </c>
      <c r="E271">
        <v>200</v>
      </c>
      <c r="F271">
        <v>157</v>
      </c>
      <c r="G271">
        <v>204</v>
      </c>
      <c r="H271">
        <v>236</v>
      </c>
      <c r="I271">
        <v>362</v>
      </c>
      <c r="J271">
        <v>460</v>
      </c>
      <c r="K271">
        <v>234</v>
      </c>
      <c r="L271">
        <v>267</v>
      </c>
      <c r="M271">
        <v>229</v>
      </c>
      <c r="N271">
        <v>549</v>
      </c>
      <c r="O271">
        <v>129</v>
      </c>
      <c r="P271">
        <v>251</v>
      </c>
      <c r="Q271">
        <v>206</v>
      </c>
      <c r="R271">
        <v>229</v>
      </c>
      <c r="S271">
        <v>203</v>
      </c>
      <c r="T271">
        <v>249</v>
      </c>
      <c r="U271">
        <v>225</v>
      </c>
      <c r="V271">
        <v>302</v>
      </c>
      <c r="W271">
        <v>214</v>
      </c>
      <c r="X271">
        <v>101</v>
      </c>
      <c r="Y271">
        <v>255</v>
      </c>
      <c r="Z271">
        <v>187</v>
      </c>
      <c r="AA271">
        <v>393</v>
      </c>
      <c r="AB271">
        <v>397</v>
      </c>
      <c r="AC271">
        <v>255</v>
      </c>
      <c r="AD271">
        <v>168</v>
      </c>
      <c r="AE271">
        <v>199</v>
      </c>
    </row>
    <row r="272" spans="1:31" x14ac:dyDescent="0.25">
      <c r="A272">
        <v>271</v>
      </c>
      <c r="B272">
        <v>187</v>
      </c>
      <c r="C272">
        <v>311</v>
      </c>
      <c r="D272">
        <v>284</v>
      </c>
      <c r="E272">
        <v>233</v>
      </c>
      <c r="F272">
        <v>249</v>
      </c>
      <c r="G272">
        <v>227</v>
      </c>
      <c r="H272">
        <v>442</v>
      </c>
      <c r="I272">
        <v>204</v>
      </c>
      <c r="J272">
        <v>257</v>
      </c>
      <c r="K272">
        <v>290</v>
      </c>
      <c r="L272">
        <v>174</v>
      </c>
      <c r="M272">
        <v>370</v>
      </c>
      <c r="N272">
        <v>233</v>
      </c>
      <c r="O272">
        <v>196</v>
      </c>
      <c r="P272">
        <v>463</v>
      </c>
      <c r="Q272">
        <v>379</v>
      </c>
      <c r="R272">
        <v>255</v>
      </c>
      <c r="S272">
        <v>248</v>
      </c>
      <c r="T272">
        <v>247</v>
      </c>
      <c r="U272">
        <v>215</v>
      </c>
      <c r="V272">
        <v>346</v>
      </c>
      <c r="W272">
        <v>307</v>
      </c>
      <c r="X272">
        <v>286</v>
      </c>
      <c r="Y272">
        <v>102</v>
      </c>
      <c r="Z272">
        <v>228</v>
      </c>
      <c r="AA272">
        <v>226</v>
      </c>
      <c r="AB272">
        <v>243</v>
      </c>
      <c r="AC272">
        <v>204</v>
      </c>
      <c r="AD272">
        <v>208</v>
      </c>
      <c r="AE272">
        <v>266</v>
      </c>
    </row>
    <row r="273" spans="1:31" x14ac:dyDescent="0.25">
      <c r="A273">
        <v>272</v>
      </c>
      <c r="B273">
        <v>219</v>
      </c>
      <c r="C273">
        <v>138</v>
      </c>
      <c r="D273">
        <v>245</v>
      </c>
      <c r="E273">
        <v>278</v>
      </c>
      <c r="F273">
        <v>286</v>
      </c>
      <c r="G273">
        <v>185</v>
      </c>
      <c r="H273">
        <v>216</v>
      </c>
      <c r="I273">
        <v>268</v>
      </c>
      <c r="J273">
        <v>258</v>
      </c>
      <c r="K273">
        <v>271</v>
      </c>
      <c r="L273">
        <v>252</v>
      </c>
      <c r="M273">
        <v>150</v>
      </c>
      <c r="N273">
        <v>370</v>
      </c>
      <c r="O273">
        <v>353</v>
      </c>
      <c r="P273">
        <v>302</v>
      </c>
      <c r="Q273">
        <v>452</v>
      </c>
      <c r="R273">
        <v>301</v>
      </c>
      <c r="S273">
        <v>399</v>
      </c>
      <c r="T273">
        <v>333</v>
      </c>
      <c r="U273">
        <v>304</v>
      </c>
      <c r="V273">
        <v>331</v>
      </c>
      <c r="W273">
        <v>191</v>
      </c>
      <c r="X273">
        <v>225</v>
      </c>
      <c r="Y273">
        <v>208</v>
      </c>
      <c r="Z273">
        <v>261</v>
      </c>
      <c r="AA273">
        <v>127</v>
      </c>
      <c r="AB273">
        <v>228</v>
      </c>
      <c r="AC273">
        <v>213</v>
      </c>
      <c r="AD273">
        <v>439</v>
      </c>
      <c r="AE273">
        <v>236</v>
      </c>
    </row>
    <row r="274" spans="1:31" x14ac:dyDescent="0.25">
      <c r="A274">
        <v>273</v>
      </c>
      <c r="B274">
        <v>333</v>
      </c>
      <c r="C274">
        <v>298</v>
      </c>
      <c r="D274">
        <v>336</v>
      </c>
      <c r="E274">
        <v>183</v>
      </c>
      <c r="F274">
        <v>354</v>
      </c>
      <c r="G274">
        <v>215</v>
      </c>
      <c r="H274">
        <v>194</v>
      </c>
      <c r="I274">
        <v>210</v>
      </c>
      <c r="J274">
        <v>193</v>
      </c>
      <c r="K274">
        <v>182</v>
      </c>
      <c r="L274">
        <v>220</v>
      </c>
      <c r="M274">
        <v>306</v>
      </c>
      <c r="N274">
        <v>187</v>
      </c>
      <c r="O274">
        <v>280</v>
      </c>
      <c r="P274">
        <v>504</v>
      </c>
      <c r="Q274">
        <v>258</v>
      </c>
      <c r="R274">
        <v>247</v>
      </c>
      <c r="S274">
        <v>276</v>
      </c>
      <c r="T274">
        <v>254</v>
      </c>
      <c r="U274">
        <v>178</v>
      </c>
      <c r="V274">
        <v>226</v>
      </c>
      <c r="W274">
        <v>511</v>
      </c>
      <c r="X274">
        <v>454</v>
      </c>
      <c r="Y274">
        <v>319</v>
      </c>
      <c r="Z274">
        <v>289</v>
      </c>
      <c r="AA274">
        <v>190</v>
      </c>
      <c r="AB274">
        <v>314</v>
      </c>
      <c r="AC274">
        <v>287</v>
      </c>
      <c r="AD274">
        <v>345</v>
      </c>
      <c r="AE274">
        <v>259</v>
      </c>
    </row>
    <row r="275" spans="1:31" x14ac:dyDescent="0.25">
      <c r="A275">
        <v>274</v>
      </c>
      <c r="B275">
        <v>277</v>
      </c>
      <c r="C275">
        <v>212</v>
      </c>
      <c r="D275">
        <v>275</v>
      </c>
      <c r="E275">
        <v>134</v>
      </c>
      <c r="F275">
        <v>295</v>
      </c>
      <c r="G275">
        <v>233</v>
      </c>
      <c r="H275">
        <v>487</v>
      </c>
      <c r="I275">
        <v>283</v>
      </c>
      <c r="J275">
        <v>186</v>
      </c>
      <c r="K275">
        <v>245</v>
      </c>
      <c r="L275">
        <v>218</v>
      </c>
      <c r="M275">
        <v>312</v>
      </c>
      <c r="N275">
        <v>211</v>
      </c>
      <c r="O275">
        <v>376</v>
      </c>
      <c r="P275">
        <v>126</v>
      </c>
      <c r="Q275">
        <v>254</v>
      </c>
      <c r="R275">
        <v>351</v>
      </c>
      <c r="S275">
        <v>180</v>
      </c>
      <c r="T275">
        <v>188</v>
      </c>
      <c r="U275">
        <v>190</v>
      </c>
      <c r="V275">
        <v>260</v>
      </c>
      <c r="W275">
        <v>269</v>
      </c>
      <c r="X275">
        <v>266</v>
      </c>
      <c r="Y275">
        <v>201</v>
      </c>
      <c r="Z275">
        <v>274</v>
      </c>
      <c r="AA275">
        <v>187</v>
      </c>
      <c r="AB275">
        <v>345</v>
      </c>
      <c r="AC275">
        <v>118</v>
      </c>
      <c r="AD275">
        <v>166</v>
      </c>
      <c r="AE275">
        <v>311</v>
      </c>
    </row>
    <row r="276" spans="1:31" x14ac:dyDescent="0.25">
      <c r="A276">
        <v>275</v>
      </c>
      <c r="B276">
        <v>207</v>
      </c>
      <c r="C276">
        <v>199</v>
      </c>
      <c r="D276">
        <v>269</v>
      </c>
      <c r="E276">
        <v>404</v>
      </c>
      <c r="F276">
        <v>212</v>
      </c>
      <c r="G276">
        <v>169</v>
      </c>
      <c r="H276">
        <v>324</v>
      </c>
      <c r="I276">
        <v>302</v>
      </c>
      <c r="J276">
        <v>231</v>
      </c>
      <c r="K276">
        <v>265</v>
      </c>
      <c r="L276">
        <v>149</v>
      </c>
      <c r="M276">
        <v>201</v>
      </c>
      <c r="N276">
        <v>314</v>
      </c>
      <c r="O276">
        <v>452</v>
      </c>
      <c r="P276">
        <v>146</v>
      </c>
      <c r="Q276">
        <v>253</v>
      </c>
      <c r="R276">
        <v>153</v>
      </c>
      <c r="S276">
        <v>232</v>
      </c>
      <c r="T276">
        <v>165</v>
      </c>
      <c r="U276">
        <v>171</v>
      </c>
      <c r="V276">
        <v>160</v>
      </c>
      <c r="W276">
        <v>266</v>
      </c>
      <c r="X276">
        <v>369</v>
      </c>
      <c r="Y276">
        <v>139</v>
      </c>
      <c r="Z276">
        <v>342</v>
      </c>
      <c r="AA276">
        <v>220</v>
      </c>
      <c r="AB276">
        <v>143</v>
      </c>
      <c r="AC276">
        <v>279</v>
      </c>
      <c r="AD276">
        <v>255</v>
      </c>
      <c r="AE276">
        <v>254</v>
      </c>
    </row>
    <row r="277" spans="1:31" x14ac:dyDescent="0.25">
      <c r="A277">
        <v>276</v>
      </c>
      <c r="B277">
        <v>309</v>
      </c>
      <c r="C277">
        <v>311</v>
      </c>
      <c r="D277">
        <v>227</v>
      </c>
      <c r="E277">
        <v>496</v>
      </c>
      <c r="F277">
        <v>209</v>
      </c>
      <c r="G277">
        <v>319</v>
      </c>
      <c r="H277">
        <v>382</v>
      </c>
      <c r="I277">
        <v>299</v>
      </c>
      <c r="J277">
        <v>317</v>
      </c>
      <c r="K277">
        <v>174</v>
      </c>
      <c r="L277">
        <v>293</v>
      </c>
      <c r="M277">
        <v>251</v>
      </c>
      <c r="N277">
        <v>250</v>
      </c>
      <c r="O277">
        <v>315</v>
      </c>
      <c r="P277">
        <v>281</v>
      </c>
      <c r="Q277">
        <v>226</v>
      </c>
      <c r="R277">
        <v>194</v>
      </c>
      <c r="S277">
        <v>215</v>
      </c>
      <c r="T277">
        <v>123</v>
      </c>
      <c r="U277">
        <v>261</v>
      </c>
      <c r="V277">
        <v>273</v>
      </c>
      <c r="W277">
        <v>353</v>
      </c>
      <c r="X277">
        <v>249</v>
      </c>
      <c r="Y277">
        <v>314</v>
      </c>
      <c r="Z277">
        <v>185</v>
      </c>
      <c r="AA277">
        <v>200</v>
      </c>
      <c r="AB277">
        <v>192</v>
      </c>
      <c r="AC277">
        <v>380</v>
      </c>
      <c r="AD277">
        <v>305</v>
      </c>
      <c r="AE277">
        <v>187</v>
      </c>
    </row>
    <row r="278" spans="1:31" x14ac:dyDescent="0.25">
      <c r="A278">
        <v>277</v>
      </c>
      <c r="B278">
        <v>355</v>
      </c>
      <c r="C278">
        <v>306</v>
      </c>
      <c r="D278">
        <v>169</v>
      </c>
      <c r="E278">
        <v>579</v>
      </c>
      <c r="F278">
        <v>232</v>
      </c>
      <c r="G278">
        <v>135</v>
      </c>
      <c r="H278">
        <v>284</v>
      </c>
      <c r="I278">
        <v>255</v>
      </c>
      <c r="J278">
        <v>243</v>
      </c>
      <c r="K278">
        <v>356</v>
      </c>
      <c r="L278">
        <v>191</v>
      </c>
      <c r="M278">
        <v>273</v>
      </c>
      <c r="N278">
        <v>366</v>
      </c>
      <c r="O278">
        <v>311</v>
      </c>
      <c r="P278">
        <v>164</v>
      </c>
      <c r="Q278">
        <v>194</v>
      </c>
      <c r="R278">
        <v>231</v>
      </c>
      <c r="S278">
        <v>234</v>
      </c>
      <c r="T278">
        <v>140</v>
      </c>
      <c r="U278">
        <v>169</v>
      </c>
      <c r="V278">
        <v>323</v>
      </c>
      <c r="W278">
        <v>243</v>
      </c>
      <c r="X278">
        <v>328</v>
      </c>
      <c r="Y278">
        <v>244</v>
      </c>
      <c r="Z278">
        <v>272</v>
      </c>
      <c r="AA278">
        <v>306</v>
      </c>
      <c r="AB278">
        <v>187</v>
      </c>
      <c r="AC278">
        <v>233</v>
      </c>
      <c r="AD278">
        <v>243</v>
      </c>
      <c r="AE278">
        <v>136</v>
      </c>
    </row>
    <row r="279" spans="1:31" x14ac:dyDescent="0.25">
      <c r="A279">
        <v>278</v>
      </c>
      <c r="B279">
        <v>279</v>
      </c>
      <c r="C279">
        <v>191</v>
      </c>
      <c r="D279">
        <v>299</v>
      </c>
      <c r="E279">
        <v>217</v>
      </c>
      <c r="F279">
        <v>205</v>
      </c>
      <c r="G279">
        <v>228</v>
      </c>
      <c r="H279">
        <v>447</v>
      </c>
      <c r="I279">
        <v>191</v>
      </c>
      <c r="J279">
        <v>313</v>
      </c>
      <c r="K279">
        <v>277</v>
      </c>
      <c r="L279">
        <v>264</v>
      </c>
      <c r="M279">
        <v>186</v>
      </c>
      <c r="N279">
        <v>298</v>
      </c>
      <c r="O279">
        <v>289</v>
      </c>
      <c r="P279">
        <v>203</v>
      </c>
      <c r="Q279">
        <v>384</v>
      </c>
      <c r="R279">
        <v>185</v>
      </c>
      <c r="S279">
        <v>189</v>
      </c>
      <c r="T279">
        <v>233</v>
      </c>
      <c r="U279">
        <v>435</v>
      </c>
      <c r="V279">
        <v>215</v>
      </c>
      <c r="W279">
        <v>209</v>
      </c>
      <c r="X279">
        <v>145</v>
      </c>
      <c r="Y279">
        <v>208</v>
      </c>
      <c r="Z279">
        <v>543</v>
      </c>
      <c r="AA279">
        <v>105</v>
      </c>
      <c r="AB279">
        <v>332</v>
      </c>
      <c r="AC279">
        <v>239</v>
      </c>
      <c r="AD279">
        <v>172</v>
      </c>
      <c r="AE279">
        <v>395</v>
      </c>
    </row>
    <row r="280" spans="1:31" x14ac:dyDescent="0.25">
      <c r="A280">
        <v>279</v>
      </c>
      <c r="B280">
        <v>216</v>
      </c>
      <c r="C280">
        <v>404</v>
      </c>
      <c r="D280">
        <v>267</v>
      </c>
      <c r="E280">
        <v>346</v>
      </c>
      <c r="F280">
        <v>260</v>
      </c>
      <c r="G280">
        <v>202</v>
      </c>
      <c r="H280">
        <v>324</v>
      </c>
      <c r="I280">
        <v>301</v>
      </c>
      <c r="J280">
        <v>566</v>
      </c>
      <c r="K280">
        <v>205</v>
      </c>
      <c r="L280">
        <v>274</v>
      </c>
      <c r="M280">
        <v>224</v>
      </c>
      <c r="N280">
        <v>242</v>
      </c>
      <c r="O280">
        <v>260</v>
      </c>
      <c r="P280">
        <v>295</v>
      </c>
      <c r="Q280">
        <v>252</v>
      </c>
      <c r="R280">
        <v>342</v>
      </c>
      <c r="S280">
        <v>363</v>
      </c>
      <c r="T280">
        <v>455</v>
      </c>
      <c r="U280">
        <v>512</v>
      </c>
      <c r="V280">
        <v>228</v>
      </c>
      <c r="W280">
        <v>237</v>
      </c>
      <c r="X280">
        <v>176</v>
      </c>
      <c r="Y280">
        <v>153</v>
      </c>
      <c r="Z280">
        <v>193</v>
      </c>
      <c r="AA280">
        <v>318</v>
      </c>
      <c r="AB280">
        <v>273</v>
      </c>
      <c r="AC280">
        <v>528</v>
      </c>
      <c r="AD280">
        <v>202</v>
      </c>
      <c r="AE280">
        <v>248</v>
      </c>
    </row>
    <row r="281" spans="1:31" x14ac:dyDescent="0.25">
      <c r="A281">
        <v>280</v>
      </c>
      <c r="B281">
        <v>124</v>
      </c>
      <c r="C281">
        <v>242</v>
      </c>
      <c r="D281">
        <v>168</v>
      </c>
      <c r="E281">
        <v>320</v>
      </c>
      <c r="F281">
        <v>119</v>
      </c>
      <c r="G281">
        <v>420</v>
      </c>
      <c r="H281">
        <v>305</v>
      </c>
      <c r="I281">
        <v>249</v>
      </c>
      <c r="J281">
        <v>149</v>
      </c>
      <c r="K281">
        <v>240</v>
      </c>
      <c r="L281">
        <v>315</v>
      </c>
      <c r="M281">
        <v>245</v>
      </c>
      <c r="N281">
        <v>173</v>
      </c>
      <c r="O281">
        <v>264</v>
      </c>
      <c r="P281">
        <v>284</v>
      </c>
      <c r="Q281">
        <v>404</v>
      </c>
      <c r="R281">
        <v>244</v>
      </c>
      <c r="S281">
        <v>309</v>
      </c>
      <c r="T281">
        <v>241</v>
      </c>
      <c r="U281">
        <v>317</v>
      </c>
      <c r="V281">
        <v>164</v>
      </c>
      <c r="W281">
        <v>204</v>
      </c>
      <c r="X281">
        <v>192</v>
      </c>
      <c r="Y281">
        <v>449</v>
      </c>
      <c r="Z281">
        <v>180</v>
      </c>
      <c r="AA281">
        <v>290</v>
      </c>
      <c r="AB281">
        <v>205</v>
      </c>
      <c r="AC281">
        <v>326</v>
      </c>
      <c r="AD281">
        <v>390</v>
      </c>
      <c r="AE281">
        <v>278</v>
      </c>
    </row>
    <row r="282" spans="1:31" x14ac:dyDescent="0.25">
      <c r="A282">
        <v>281</v>
      </c>
      <c r="B282">
        <v>189</v>
      </c>
      <c r="C282">
        <v>193</v>
      </c>
      <c r="D282">
        <v>208</v>
      </c>
      <c r="E282">
        <v>236</v>
      </c>
      <c r="F282">
        <v>217</v>
      </c>
      <c r="G282">
        <v>278</v>
      </c>
      <c r="H282">
        <v>213</v>
      </c>
      <c r="I282">
        <v>233</v>
      </c>
      <c r="J282">
        <v>241</v>
      </c>
      <c r="K282">
        <v>124</v>
      </c>
      <c r="L282">
        <v>277</v>
      </c>
      <c r="M282">
        <v>165</v>
      </c>
      <c r="N282">
        <v>150</v>
      </c>
      <c r="O282">
        <v>278</v>
      </c>
      <c r="P282">
        <v>238</v>
      </c>
      <c r="Q282">
        <v>163</v>
      </c>
      <c r="R282">
        <v>300</v>
      </c>
      <c r="S282">
        <v>230</v>
      </c>
      <c r="T282">
        <v>295</v>
      </c>
      <c r="U282">
        <v>254</v>
      </c>
      <c r="V282">
        <v>220</v>
      </c>
      <c r="W282">
        <v>211</v>
      </c>
      <c r="X282">
        <v>489</v>
      </c>
      <c r="Y282">
        <v>228</v>
      </c>
      <c r="Z282">
        <v>145</v>
      </c>
      <c r="AA282">
        <v>101</v>
      </c>
      <c r="AB282">
        <v>213</v>
      </c>
      <c r="AC282">
        <v>222</v>
      </c>
      <c r="AD282">
        <v>203</v>
      </c>
      <c r="AE282">
        <v>274</v>
      </c>
    </row>
    <row r="283" spans="1:31" x14ac:dyDescent="0.25">
      <c r="A283">
        <v>282</v>
      </c>
      <c r="B283">
        <v>107</v>
      </c>
      <c r="C283">
        <v>221</v>
      </c>
      <c r="D283">
        <v>177</v>
      </c>
      <c r="E283">
        <v>285</v>
      </c>
      <c r="F283">
        <v>185</v>
      </c>
      <c r="G283">
        <v>225</v>
      </c>
      <c r="H283">
        <v>246</v>
      </c>
      <c r="I283">
        <v>266</v>
      </c>
      <c r="J283">
        <v>177</v>
      </c>
      <c r="K283">
        <v>164</v>
      </c>
      <c r="L283">
        <v>166</v>
      </c>
      <c r="M283">
        <v>309</v>
      </c>
      <c r="N283">
        <v>214</v>
      </c>
      <c r="O283">
        <v>387</v>
      </c>
      <c r="P283">
        <v>169</v>
      </c>
      <c r="Q283">
        <v>216</v>
      </c>
      <c r="R283">
        <v>217</v>
      </c>
      <c r="S283">
        <v>248</v>
      </c>
      <c r="T283">
        <v>157</v>
      </c>
      <c r="U283">
        <v>305</v>
      </c>
      <c r="V283">
        <v>176</v>
      </c>
      <c r="W283">
        <v>184</v>
      </c>
      <c r="X283">
        <v>206</v>
      </c>
      <c r="Y283">
        <v>285</v>
      </c>
      <c r="Z283">
        <v>204</v>
      </c>
      <c r="AA283">
        <v>309</v>
      </c>
      <c r="AB283">
        <v>410</v>
      </c>
      <c r="AC283">
        <v>362</v>
      </c>
      <c r="AD283">
        <v>293</v>
      </c>
      <c r="AE283">
        <v>202</v>
      </c>
    </row>
    <row r="284" spans="1:31" x14ac:dyDescent="0.25">
      <c r="A284">
        <v>283</v>
      </c>
      <c r="B284">
        <v>193</v>
      </c>
      <c r="C284">
        <v>201</v>
      </c>
      <c r="D284">
        <v>281</v>
      </c>
      <c r="E284">
        <v>168</v>
      </c>
      <c r="F284">
        <v>389</v>
      </c>
      <c r="G284">
        <v>413</v>
      </c>
      <c r="H284">
        <v>205</v>
      </c>
      <c r="I284">
        <v>334</v>
      </c>
      <c r="J284">
        <v>236</v>
      </c>
      <c r="K284">
        <v>275</v>
      </c>
      <c r="L284">
        <v>186</v>
      </c>
      <c r="M284">
        <v>502</v>
      </c>
      <c r="N284">
        <v>125</v>
      </c>
      <c r="O284">
        <v>260</v>
      </c>
      <c r="P284">
        <v>262</v>
      </c>
      <c r="Q284">
        <v>137</v>
      </c>
      <c r="R284">
        <v>298</v>
      </c>
      <c r="S284">
        <v>239</v>
      </c>
      <c r="T284">
        <v>238</v>
      </c>
      <c r="U284">
        <v>382</v>
      </c>
      <c r="V284">
        <v>371</v>
      </c>
      <c r="W284">
        <v>316</v>
      </c>
      <c r="X284">
        <v>231</v>
      </c>
      <c r="Y284">
        <v>253</v>
      </c>
      <c r="Z284">
        <v>250</v>
      </c>
      <c r="AA284">
        <v>184</v>
      </c>
      <c r="AB284">
        <v>290</v>
      </c>
      <c r="AC284">
        <v>291</v>
      </c>
      <c r="AD284">
        <v>187</v>
      </c>
      <c r="AE284">
        <v>193</v>
      </c>
    </row>
    <row r="285" spans="1:31" x14ac:dyDescent="0.25">
      <c r="A285">
        <v>284</v>
      </c>
      <c r="B285">
        <v>202</v>
      </c>
      <c r="C285">
        <v>172</v>
      </c>
      <c r="D285">
        <v>314</v>
      </c>
      <c r="E285">
        <v>293</v>
      </c>
      <c r="F285">
        <v>232</v>
      </c>
      <c r="G285">
        <v>205</v>
      </c>
      <c r="H285">
        <v>210</v>
      </c>
      <c r="I285">
        <v>218</v>
      </c>
      <c r="J285">
        <v>462</v>
      </c>
      <c r="K285">
        <v>219</v>
      </c>
      <c r="L285">
        <v>195</v>
      </c>
      <c r="M285">
        <v>296</v>
      </c>
      <c r="N285">
        <v>223</v>
      </c>
      <c r="O285">
        <v>176</v>
      </c>
      <c r="P285">
        <v>363</v>
      </c>
      <c r="Q285">
        <v>308</v>
      </c>
      <c r="R285">
        <v>253</v>
      </c>
      <c r="S285">
        <v>181</v>
      </c>
      <c r="T285">
        <v>183</v>
      </c>
      <c r="U285">
        <v>169</v>
      </c>
      <c r="V285">
        <v>367</v>
      </c>
      <c r="W285">
        <v>213</v>
      </c>
      <c r="X285">
        <v>253</v>
      </c>
      <c r="Y285">
        <v>269</v>
      </c>
      <c r="Z285">
        <v>285</v>
      </c>
      <c r="AA285">
        <v>234</v>
      </c>
      <c r="AB285">
        <v>303</v>
      </c>
      <c r="AC285">
        <v>298</v>
      </c>
      <c r="AD285">
        <v>246</v>
      </c>
      <c r="AE285">
        <v>411</v>
      </c>
    </row>
    <row r="286" spans="1:31" x14ac:dyDescent="0.25">
      <c r="A286">
        <v>285</v>
      </c>
      <c r="B286">
        <v>293</v>
      </c>
      <c r="C286">
        <v>332</v>
      </c>
      <c r="D286">
        <v>342</v>
      </c>
      <c r="E286">
        <v>190</v>
      </c>
      <c r="F286">
        <v>175</v>
      </c>
      <c r="G286">
        <v>151</v>
      </c>
      <c r="H286">
        <v>230</v>
      </c>
      <c r="I286">
        <v>284</v>
      </c>
      <c r="J286">
        <v>218</v>
      </c>
      <c r="K286">
        <v>231</v>
      </c>
      <c r="L286">
        <v>327</v>
      </c>
      <c r="M286">
        <v>311</v>
      </c>
      <c r="N286">
        <v>230</v>
      </c>
      <c r="O286">
        <v>184</v>
      </c>
      <c r="P286">
        <v>286</v>
      </c>
      <c r="Q286">
        <v>374</v>
      </c>
      <c r="R286">
        <v>220</v>
      </c>
      <c r="S286">
        <v>189</v>
      </c>
      <c r="T286">
        <v>176</v>
      </c>
      <c r="U286">
        <v>294</v>
      </c>
      <c r="V286">
        <v>602</v>
      </c>
      <c r="W286">
        <v>183</v>
      </c>
      <c r="X286">
        <v>278</v>
      </c>
      <c r="Y286">
        <v>182</v>
      </c>
      <c r="Z286">
        <v>196</v>
      </c>
      <c r="AA286">
        <v>247</v>
      </c>
      <c r="AB286">
        <v>144</v>
      </c>
      <c r="AC286">
        <v>200</v>
      </c>
      <c r="AD286">
        <v>302</v>
      </c>
      <c r="AE286">
        <v>245</v>
      </c>
    </row>
    <row r="287" spans="1:31" x14ac:dyDescent="0.25">
      <c r="A287">
        <v>286</v>
      </c>
      <c r="B287">
        <v>288</v>
      </c>
      <c r="C287">
        <v>187</v>
      </c>
      <c r="D287">
        <v>273</v>
      </c>
      <c r="E287">
        <v>274</v>
      </c>
      <c r="F287">
        <v>237</v>
      </c>
      <c r="G287">
        <v>259</v>
      </c>
      <c r="H287">
        <v>341</v>
      </c>
      <c r="I287">
        <v>371</v>
      </c>
      <c r="J287">
        <v>170</v>
      </c>
      <c r="K287">
        <v>246</v>
      </c>
      <c r="L287">
        <v>301</v>
      </c>
      <c r="M287">
        <v>334</v>
      </c>
      <c r="N287">
        <v>168</v>
      </c>
      <c r="O287">
        <v>233</v>
      </c>
      <c r="P287">
        <v>180</v>
      </c>
      <c r="Q287">
        <v>196</v>
      </c>
      <c r="R287">
        <v>196</v>
      </c>
      <c r="S287">
        <v>186</v>
      </c>
      <c r="T287">
        <v>273</v>
      </c>
      <c r="U287">
        <v>273</v>
      </c>
      <c r="V287">
        <v>265</v>
      </c>
      <c r="W287">
        <v>249</v>
      </c>
      <c r="X287">
        <v>298</v>
      </c>
      <c r="Y287">
        <v>224</v>
      </c>
      <c r="Z287">
        <v>368</v>
      </c>
      <c r="AA287">
        <v>292</v>
      </c>
      <c r="AB287">
        <v>288</v>
      </c>
      <c r="AC287">
        <v>329</v>
      </c>
      <c r="AD287">
        <v>406</v>
      </c>
      <c r="AE287">
        <v>363</v>
      </c>
    </row>
    <row r="288" spans="1:31" x14ac:dyDescent="0.25">
      <c r="A288">
        <v>287</v>
      </c>
      <c r="B288">
        <v>169</v>
      </c>
      <c r="C288">
        <v>308</v>
      </c>
      <c r="D288">
        <v>198</v>
      </c>
      <c r="E288">
        <v>195</v>
      </c>
      <c r="F288">
        <v>381</v>
      </c>
      <c r="G288">
        <v>367</v>
      </c>
      <c r="H288">
        <v>202</v>
      </c>
      <c r="I288">
        <v>358</v>
      </c>
      <c r="J288">
        <v>263</v>
      </c>
      <c r="K288">
        <v>206</v>
      </c>
      <c r="L288">
        <v>213</v>
      </c>
      <c r="M288">
        <v>316</v>
      </c>
      <c r="N288">
        <v>140</v>
      </c>
      <c r="O288">
        <v>291</v>
      </c>
      <c r="P288">
        <v>212</v>
      </c>
      <c r="Q288">
        <v>268</v>
      </c>
      <c r="R288">
        <v>197</v>
      </c>
      <c r="S288">
        <v>381</v>
      </c>
      <c r="T288">
        <v>264</v>
      </c>
      <c r="U288">
        <v>371</v>
      </c>
      <c r="V288">
        <v>412</v>
      </c>
      <c r="W288">
        <v>309</v>
      </c>
      <c r="X288">
        <v>126</v>
      </c>
      <c r="Y288">
        <v>343</v>
      </c>
      <c r="Z288">
        <v>230</v>
      </c>
      <c r="AA288">
        <v>163</v>
      </c>
      <c r="AB288">
        <v>229</v>
      </c>
      <c r="AC288">
        <v>289</v>
      </c>
      <c r="AD288">
        <v>305</v>
      </c>
      <c r="AE288">
        <v>290</v>
      </c>
    </row>
    <row r="289" spans="1:31" x14ac:dyDescent="0.25">
      <c r="A289">
        <v>288</v>
      </c>
      <c r="B289">
        <v>221</v>
      </c>
      <c r="C289">
        <v>298</v>
      </c>
      <c r="D289">
        <v>263</v>
      </c>
      <c r="E289">
        <v>172</v>
      </c>
      <c r="F289">
        <v>244</v>
      </c>
      <c r="G289">
        <v>249</v>
      </c>
      <c r="H289">
        <v>286</v>
      </c>
      <c r="I289">
        <v>228</v>
      </c>
      <c r="J289">
        <v>407</v>
      </c>
      <c r="K289">
        <v>319</v>
      </c>
      <c r="L289">
        <v>201</v>
      </c>
      <c r="M289">
        <v>305</v>
      </c>
      <c r="N289">
        <v>301</v>
      </c>
      <c r="O289">
        <v>277</v>
      </c>
      <c r="P289">
        <v>249</v>
      </c>
      <c r="Q289">
        <v>334</v>
      </c>
      <c r="R289">
        <v>437</v>
      </c>
      <c r="S289">
        <v>338</v>
      </c>
      <c r="T289">
        <v>205</v>
      </c>
      <c r="U289">
        <v>366</v>
      </c>
      <c r="V289">
        <v>218</v>
      </c>
      <c r="W289">
        <v>333</v>
      </c>
      <c r="X289">
        <v>325</v>
      </c>
      <c r="Y289">
        <v>219</v>
      </c>
      <c r="Z289">
        <v>189</v>
      </c>
      <c r="AA289">
        <v>420</v>
      </c>
      <c r="AB289">
        <v>417</v>
      </c>
      <c r="AC289">
        <v>133</v>
      </c>
      <c r="AD289">
        <v>235</v>
      </c>
      <c r="AE289">
        <v>346</v>
      </c>
    </row>
    <row r="290" spans="1:31" x14ac:dyDescent="0.25">
      <c r="A290">
        <v>289</v>
      </c>
      <c r="B290">
        <v>209</v>
      </c>
      <c r="C290">
        <v>409</v>
      </c>
      <c r="D290">
        <v>307</v>
      </c>
      <c r="E290">
        <v>258</v>
      </c>
      <c r="F290">
        <v>189</v>
      </c>
      <c r="G290">
        <v>313</v>
      </c>
      <c r="H290">
        <v>265</v>
      </c>
      <c r="I290">
        <v>258</v>
      </c>
      <c r="J290">
        <v>167</v>
      </c>
      <c r="K290">
        <v>348</v>
      </c>
      <c r="L290">
        <v>234</v>
      </c>
      <c r="M290">
        <v>202</v>
      </c>
      <c r="N290">
        <v>234</v>
      </c>
      <c r="O290">
        <v>186</v>
      </c>
      <c r="P290">
        <v>269</v>
      </c>
      <c r="Q290">
        <v>379</v>
      </c>
      <c r="R290">
        <v>205</v>
      </c>
      <c r="S290">
        <v>338</v>
      </c>
      <c r="T290">
        <v>367</v>
      </c>
      <c r="U290">
        <v>227</v>
      </c>
      <c r="V290">
        <v>306</v>
      </c>
      <c r="W290">
        <v>165</v>
      </c>
      <c r="X290">
        <v>304</v>
      </c>
      <c r="Y290">
        <v>251</v>
      </c>
      <c r="Z290">
        <v>348</v>
      </c>
      <c r="AA290">
        <v>256</v>
      </c>
      <c r="AB290">
        <v>229</v>
      </c>
      <c r="AC290">
        <v>204</v>
      </c>
      <c r="AD290">
        <v>320</v>
      </c>
      <c r="AE290">
        <v>165</v>
      </c>
    </row>
    <row r="291" spans="1:31" x14ac:dyDescent="0.25">
      <c r="A291">
        <v>290</v>
      </c>
      <c r="B291">
        <v>236</v>
      </c>
      <c r="C291">
        <v>384</v>
      </c>
      <c r="D291">
        <v>259</v>
      </c>
      <c r="E291">
        <v>217</v>
      </c>
      <c r="F291">
        <v>318</v>
      </c>
      <c r="G291">
        <v>237</v>
      </c>
      <c r="H291">
        <v>375</v>
      </c>
      <c r="I291">
        <v>210</v>
      </c>
      <c r="J291">
        <v>273</v>
      </c>
      <c r="K291">
        <v>278</v>
      </c>
      <c r="L291">
        <v>309</v>
      </c>
      <c r="M291">
        <v>188</v>
      </c>
      <c r="N291">
        <v>330</v>
      </c>
      <c r="O291">
        <v>224</v>
      </c>
      <c r="P291">
        <v>236</v>
      </c>
      <c r="Q291">
        <v>246</v>
      </c>
      <c r="R291">
        <v>145</v>
      </c>
      <c r="S291">
        <v>424</v>
      </c>
      <c r="T291">
        <v>223</v>
      </c>
      <c r="U291">
        <v>222</v>
      </c>
      <c r="V291">
        <v>268</v>
      </c>
      <c r="W291">
        <v>249</v>
      </c>
      <c r="X291">
        <v>179</v>
      </c>
      <c r="Y291">
        <v>278</v>
      </c>
      <c r="Z291">
        <v>552</v>
      </c>
      <c r="AA291">
        <v>241</v>
      </c>
      <c r="AB291">
        <v>290</v>
      </c>
      <c r="AC291">
        <v>303</v>
      </c>
      <c r="AD291">
        <v>292</v>
      </c>
      <c r="AE291">
        <v>299</v>
      </c>
    </row>
    <row r="292" spans="1:31" x14ac:dyDescent="0.25">
      <c r="A292">
        <v>291</v>
      </c>
      <c r="B292">
        <v>460</v>
      </c>
      <c r="C292">
        <v>314</v>
      </c>
      <c r="D292">
        <v>123</v>
      </c>
      <c r="E292">
        <v>283</v>
      </c>
      <c r="F292">
        <v>127</v>
      </c>
      <c r="G292">
        <v>167</v>
      </c>
      <c r="H292">
        <v>471</v>
      </c>
      <c r="I292">
        <v>210</v>
      </c>
      <c r="J292">
        <v>280</v>
      </c>
      <c r="K292">
        <v>168</v>
      </c>
      <c r="L292">
        <v>399</v>
      </c>
      <c r="M292">
        <v>217</v>
      </c>
      <c r="N292">
        <v>264</v>
      </c>
      <c r="O292">
        <v>235</v>
      </c>
      <c r="P292">
        <v>246</v>
      </c>
      <c r="Q292">
        <v>292</v>
      </c>
      <c r="R292">
        <v>361</v>
      </c>
      <c r="S292">
        <v>331</v>
      </c>
      <c r="T292">
        <v>318</v>
      </c>
      <c r="U292">
        <v>269</v>
      </c>
      <c r="V292">
        <v>240</v>
      </c>
      <c r="W292">
        <v>271</v>
      </c>
      <c r="X292">
        <v>204</v>
      </c>
      <c r="Y292">
        <v>269</v>
      </c>
      <c r="Z292">
        <v>245</v>
      </c>
      <c r="AA292">
        <v>300</v>
      </c>
      <c r="AB292">
        <v>347</v>
      </c>
      <c r="AC292">
        <v>287</v>
      </c>
      <c r="AD292">
        <v>249</v>
      </c>
      <c r="AE292">
        <v>227</v>
      </c>
    </row>
    <row r="293" spans="1:31" x14ac:dyDescent="0.25">
      <c r="A293">
        <v>292</v>
      </c>
      <c r="B293">
        <v>426</v>
      </c>
      <c r="C293">
        <v>230</v>
      </c>
      <c r="D293">
        <v>218</v>
      </c>
      <c r="E293">
        <v>271</v>
      </c>
      <c r="F293">
        <v>230</v>
      </c>
      <c r="G293">
        <v>233</v>
      </c>
      <c r="H293">
        <v>214</v>
      </c>
      <c r="I293">
        <v>248</v>
      </c>
      <c r="J293">
        <v>221</v>
      </c>
      <c r="K293">
        <v>308</v>
      </c>
      <c r="L293">
        <v>471</v>
      </c>
      <c r="M293">
        <v>148</v>
      </c>
      <c r="N293">
        <v>363</v>
      </c>
      <c r="O293">
        <v>192</v>
      </c>
      <c r="P293">
        <v>201</v>
      </c>
      <c r="Q293">
        <v>279</v>
      </c>
      <c r="R293">
        <v>388</v>
      </c>
      <c r="S293">
        <v>282</v>
      </c>
      <c r="T293">
        <v>360</v>
      </c>
      <c r="U293">
        <v>283</v>
      </c>
      <c r="V293">
        <v>187</v>
      </c>
      <c r="W293">
        <v>241</v>
      </c>
      <c r="X293">
        <v>276</v>
      </c>
      <c r="Y293">
        <v>477</v>
      </c>
      <c r="Z293">
        <v>241</v>
      </c>
      <c r="AA293">
        <v>380</v>
      </c>
      <c r="AB293">
        <v>330</v>
      </c>
      <c r="AC293">
        <v>230</v>
      </c>
      <c r="AD293">
        <v>370</v>
      </c>
      <c r="AE293">
        <v>116</v>
      </c>
    </row>
    <row r="294" spans="1:31" x14ac:dyDescent="0.25">
      <c r="A294">
        <v>293</v>
      </c>
      <c r="B294">
        <v>275</v>
      </c>
      <c r="C294">
        <v>438</v>
      </c>
      <c r="D294">
        <v>271</v>
      </c>
      <c r="E294">
        <v>267</v>
      </c>
      <c r="F294">
        <v>205</v>
      </c>
      <c r="G294">
        <v>122</v>
      </c>
      <c r="H294">
        <v>230</v>
      </c>
      <c r="I294">
        <v>198</v>
      </c>
      <c r="J294">
        <v>276</v>
      </c>
      <c r="K294">
        <v>411</v>
      </c>
      <c r="L294">
        <v>239</v>
      </c>
      <c r="M294">
        <v>204</v>
      </c>
      <c r="N294">
        <v>193</v>
      </c>
      <c r="O294">
        <v>308</v>
      </c>
      <c r="P294">
        <v>232</v>
      </c>
      <c r="Q294">
        <v>439</v>
      </c>
      <c r="R294">
        <v>321</v>
      </c>
      <c r="S294">
        <v>226</v>
      </c>
      <c r="T294">
        <v>323</v>
      </c>
      <c r="U294">
        <v>216</v>
      </c>
      <c r="V294">
        <v>289</v>
      </c>
      <c r="W294">
        <v>310</v>
      </c>
      <c r="X294">
        <v>256</v>
      </c>
      <c r="Y294">
        <v>321</v>
      </c>
      <c r="Z294">
        <v>204</v>
      </c>
      <c r="AA294">
        <v>286</v>
      </c>
      <c r="AB294">
        <v>230</v>
      </c>
      <c r="AC294">
        <v>215</v>
      </c>
      <c r="AD294">
        <v>297</v>
      </c>
      <c r="AE294">
        <v>272</v>
      </c>
    </row>
    <row r="295" spans="1:31" x14ac:dyDescent="0.25">
      <c r="A295">
        <v>294</v>
      </c>
      <c r="B295">
        <v>182</v>
      </c>
      <c r="C295">
        <v>142</v>
      </c>
      <c r="D295">
        <v>351</v>
      </c>
      <c r="E295">
        <v>388</v>
      </c>
      <c r="F295">
        <v>264</v>
      </c>
      <c r="G295">
        <v>485</v>
      </c>
      <c r="H295">
        <v>182</v>
      </c>
      <c r="I295">
        <v>385</v>
      </c>
      <c r="J295">
        <v>213</v>
      </c>
      <c r="K295">
        <v>197</v>
      </c>
      <c r="L295">
        <v>332</v>
      </c>
      <c r="M295">
        <v>284</v>
      </c>
      <c r="N295">
        <v>295</v>
      </c>
      <c r="O295">
        <v>556</v>
      </c>
      <c r="P295">
        <v>242</v>
      </c>
      <c r="Q295">
        <v>253</v>
      </c>
      <c r="R295">
        <v>205</v>
      </c>
      <c r="S295">
        <v>245</v>
      </c>
      <c r="T295">
        <v>319</v>
      </c>
      <c r="U295">
        <v>318</v>
      </c>
      <c r="V295">
        <v>190</v>
      </c>
      <c r="W295">
        <v>136</v>
      </c>
      <c r="X295">
        <v>181</v>
      </c>
      <c r="Y295">
        <v>265</v>
      </c>
      <c r="Z295">
        <v>365</v>
      </c>
      <c r="AA295">
        <v>320</v>
      </c>
      <c r="AB295">
        <v>251</v>
      </c>
      <c r="AC295">
        <v>288</v>
      </c>
      <c r="AD295">
        <v>169</v>
      </c>
      <c r="AE295">
        <v>170</v>
      </c>
    </row>
    <row r="296" spans="1:31" x14ac:dyDescent="0.25">
      <c r="A296">
        <v>295</v>
      </c>
      <c r="B296">
        <v>289</v>
      </c>
      <c r="C296">
        <v>343</v>
      </c>
      <c r="D296">
        <v>484</v>
      </c>
      <c r="E296">
        <v>282</v>
      </c>
      <c r="F296">
        <v>190</v>
      </c>
      <c r="G296">
        <v>155</v>
      </c>
      <c r="H296">
        <v>148</v>
      </c>
      <c r="I296">
        <v>159</v>
      </c>
      <c r="J296">
        <v>240</v>
      </c>
      <c r="K296">
        <v>255</v>
      </c>
      <c r="L296">
        <v>311</v>
      </c>
      <c r="M296">
        <v>247</v>
      </c>
      <c r="N296">
        <v>224</v>
      </c>
      <c r="O296">
        <v>251</v>
      </c>
      <c r="P296">
        <v>235</v>
      </c>
      <c r="Q296">
        <v>184</v>
      </c>
      <c r="R296">
        <v>155</v>
      </c>
      <c r="S296">
        <v>280</v>
      </c>
      <c r="T296">
        <v>279</v>
      </c>
      <c r="U296">
        <v>250</v>
      </c>
      <c r="V296">
        <v>313</v>
      </c>
      <c r="W296">
        <v>463</v>
      </c>
      <c r="X296">
        <v>239</v>
      </c>
      <c r="Y296">
        <v>364</v>
      </c>
      <c r="Z296">
        <v>258</v>
      </c>
      <c r="AA296">
        <v>207</v>
      </c>
      <c r="AB296">
        <v>204</v>
      </c>
      <c r="AC296">
        <v>248</v>
      </c>
      <c r="AD296">
        <v>364</v>
      </c>
      <c r="AE296">
        <v>239</v>
      </c>
    </row>
    <row r="297" spans="1:31" s="3" customFormat="1" x14ac:dyDescent="0.25">
      <c r="A297" s="3">
        <v>296</v>
      </c>
      <c r="B297" s="3">
        <v>301</v>
      </c>
      <c r="C297" s="3">
        <v>393</v>
      </c>
      <c r="D297" s="3">
        <v>270</v>
      </c>
      <c r="E297" s="3">
        <v>431</v>
      </c>
      <c r="F297" s="3">
        <v>578</v>
      </c>
      <c r="G297" s="3">
        <v>376</v>
      </c>
      <c r="H297" s="3">
        <v>232</v>
      </c>
      <c r="I297" s="3">
        <v>307</v>
      </c>
      <c r="J297" s="3">
        <v>454</v>
      </c>
      <c r="K297" s="3">
        <v>303</v>
      </c>
      <c r="L297" s="3">
        <v>217</v>
      </c>
      <c r="M297" s="3">
        <v>378</v>
      </c>
      <c r="N297" s="3">
        <v>250</v>
      </c>
      <c r="O297" s="3">
        <v>194</v>
      </c>
      <c r="P297" s="3">
        <v>280</v>
      </c>
      <c r="Q297" s="3">
        <v>332</v>
      </c>
      <c r="R297" s="3">
        <v>427</v>
      </c>
      <c r="S297" s="3">
        <v>362</v>
      </c>
      <c r="T297" s="3">
        <v>303</v>
      </c>
      <c r="U297" s="3">
        <v>281</v>
      </c>
      <c r="V297" s="3">
        <v>295</v>
      </c>
      <c r="W297" s="3">
        <v>316</v>
      </c>
      <c r="X297" s="3">
        <v>379</v>
      </c>
      <c r="Y297" s="3">
        <v>370</v>
      </c>
      <c r="Z297" s="3">
        <v>302</v>
      </c>
      <c r="AA297" s="3">
        <v>477</v>
      </c>
      <c r="AB297" s="3">
        <v>359</v>
      </c>
      <c r="AC297" s="3">
        <v>417</v>
      </c>
      <c r="AD297" s="3">
        <v>261</v>
      </c>
      <c r="AE297" s="3">
        <v>317</v>
      </c>
    </row>
    <row r="298" spans="1:31" x14ac:dyDescent="0.25">
      <c r="A298">
        <v>297</v>
      </c>
      <c r="B298">
        <v>474</v>
      </c>
      <c r="C298">
        <v>543</v>
      </c>
      <c r="D298">
        <v>329</v>
      </c>
      <c r="E298">
        <v>273</v>
      </c>
      <c r="F298">
        <v>221</v>
      </c>
      <c r="G298">
        <v>343</v>
      </c>
      <c r="H298">
        <v>167</v>
      </c>
      <c r="I298">
        <v>217</v>
      </c>
      <c r="J298">
        <v>248</v>
      </c>
      <c r="K298">
        <v>244</v>
      </c>
      <c r="L298">
        <v>206</v>
      </c>
      <c r="M298">
        <v>352</v>
      </c>
      <c r="N298">
        <v>124</v>
      </c>
      <c r="O298">
        <v>258</v>
      </c>
      <c r="P298">
        <v>313</v>
      </c>
      <c r="Q298">
        <v>190</v>
      </c>
      <c r="R298">
        <v>204</v>
      </c>
      <c r="S298">
        <v>412</v>
      </c>
      <c r="T298">
        <v>344</v>
      </c>
      <c r="U298">
        <v>264</v>
      </c>
      <c r="V298">
        <v>273</v>
      </c>
      <c r="W298">
        <v>213</v>
      </c>
      <c r="X298">
        <v>222</v>
      </c>
      <c r="Y298">
        <v>234</v>
      </c>
      <c r="Z298">
        <v>602</v>
      </c>
      <c r="AA298">
        <v>384</v>
      </c>
      <c r="AB298">
        <v>431</v>
      </c>
      <c r="AC298">
        <v>310</v>
      </c>
      <c r="AD298">
        <v>418</v>
      </c>
      <c r="AE298">
        <v>420</v>
      </c>
    </row>
    <row r="299" spans="1:31" s="3" customFormat="1" x14ac:dyDescent="0.25">
      <c r="A299" s="3">
        <v>298</v>
      </c>
      <c r="B299" s="3">
        <v>456</v>
      </c>
      <c r="C299" s="3">
        <v>196</v>
      </c>
      <c r="D299" s="3">
        <v>396</v>
      </c>
      <c r="E299" s="3">
        <v>297</v>
      </c>
      <c r="F299" s="3">
        <v>219</v>
      </c>
      <c r="G299" s="3">
        <v>390</v>
      </c>
      <c r="H299" s="3">
        <v>215</v>
      </c>
      <c r="I299" s="3">
        <v>382</v>
      </c>
      <c r="J299" s="3">
        <v>355</v>
      </c>
      <c r="K299" s="3">
        <v>367</v>
      </c>
      <c r="L299" s="3">
        <v>501</v>
      </c>
      <c r="M299" s="3">
        <v>538</v>
      </c>
      <c r="N299" s="3">
        <v>341</v>
      </c>
      <c r="O299" s="3">
        <v>276</v>
      </c>
      <c r="P299" s="3">
        <v>196</v>
      </c>
      <c r="Q299" s="3">
        <v>314</v>
      </c>
      <c r="R299" s="3">
        <v>559</v>
      </c>
      <c r="S299" s="3">
        <v>282</v>
      </c>
      <c r="T299" s="3">
        <v>375</v>
      </c>
      <c r="U299" s="3">
        <v>346</v>
      </c>
      <c r="V299" s="3">
        <v>291</v>
      </c>
      <c r="W299" s="3">
        <v>422</v>
      </c>
      <c r="X299" s="3">
        <v>564</v>
      </c>
      <c r="Y299" s="3">
        <v>314</v>
      </c>
      <c r="Z299" s="3">
        <v>292</v>
      </c>
      <c r="AA299" s="3">
        <v>167</v>
      </c>
      <c r="AB299" s="3">
        <v>296</v>
      </c>
      <c r="AC299" s="3">
        <v>307</v>
      </c>
      <c r="AD299" s="3">
        <v>527</v>
      </c>
      <c r="AE299" s="3">
        <v>357</v>
      </c>
    </row>
    <row r="300" spans="1:31" x14ac:dyDescent="0.25">
      <c r="A300">
        <v>299</v>
      </c>
      <c r="B300">
        <v>472</v>
      </c>
      <c r="C300">
        <v>302</v>
      </c>
      <c r="D300">
        <v>279</v>
      </c>
      <c r="E300">
        <v>276</v>
      </c>
      <c r="F300">
        <v>337</v>
      </c>
      <c r="G300">
        <v>272</v>
      </c>
      <c r="H300">
        <v>513</v>
      </c>
      <c r="I300">
        <v>259</v>
      </c>
      <c r="J300">
        <v>223</v>
      </c>
      <c r="K300">
        <v>372</v>
      </c>
      <c r="L300">
        <v>496</v>
      </c>
      <c r="M300">
        <v>315</v>
      </c>
      <c r="N300">
        <v>309</v>
      </c>
      <c r="O300">
        <v>235</v>
      </c>
      <c r="P300">
        <v>277</v>
      </c>
      <c r="Q300">
        <v>361</v>
      </c>
      <c r="R300">
        <v>173</v>
      </c>
      <c r="S300">
        <v>229</v>
      </c>
      <c r="T300">
        <v>279</v>
      </c>
      <c r="U300">
        <v>388</v>
      </c>
      <c r="V300">
        <v>220</v>
      </c>
      <c r="W300">
        <v>334</v>
      </c>
      <c r="X300">
        <v>371</v>
      </c>
      <c r="Y300">
        <v>255</v>
      </c>
      <c r="Z300">
        <v>205</v>
      </c>
      <c r="AA300">
        <v>193</v>
      </c>
      <c r="AB300">
        <v>278</v>
      </c>
      <c r="AC300">
        <v>380</v>
      </c>
      <c r="AD300">
        <v>327</v>
      </c>
      <c r="AE300">
        <v>266</v>
      </c>
    </row>
    <row r="301" spans="1:31" s="3" customFormat="1" x14ac:dyDescent="0.25">
      <c r="A301" s="3">
        <v>300</v>
      </c>
      <c r="B301" s="3">
        <v>213</v>
      </c>
      <c r="C301" s="3">
        <v>544</v>
      </c>
      <c r="D301" s="3">
        <v>373</v>
      </c>
      <c r="E301" s="3">
        <v>340</v>
      </c>
      <c r="F301" s="3">
        <v>187</v>
      </c>
      <c r="G301" s="3">
        <v>262</v>
      </c>
      <c r="H301" s="3">
        <v>599</v>
      </c>
      <c r="I301" s="3">
        <v>248</v>
      </c>
      <c r="J301" s="3">
        <v>270</v>
      </c>
      <c r="K301" s="3">
        <v>394</v>
      </c>
      <c r="L301" s="3">
        <v>214</v>
      </c>
      <c r="M301" s="3">
        <v>209</v>
      </c>
      <c r="N301" s="3">
        <v>199</v>
      </c>
      <c r="O301" s="3">
        <v>284</v>
      </c>
      <c r="P301" s="3">
        <v>242</v>
      </c>
      <c r="Q301" s="3">
        <v>223</v>
      </c>
      <c r="R301" s="3">
        <v>189</v>
      </c>
      <c r="S301" s="3">
        <v>455</v>
      </c>
      <c r="T301" s="3">
        <v>300</v>
      </c>
      <c r="U301" s="3">
        <v>232</v>
      </c>
      <c r="V301" s="3">
        <v>454</v>
      </c>
      <c r="W301" s="3">
        <v>239</v>
      </c>
      <c r="X301" s="3">
        <v>338</v>
      </c>
      <c r="Y301" s="3">
        <v>370</v>
      </c>
      <c r="Z301" s="3">
        <v>301</v>
      </c>
      <c r="AA301" s="3">
        <v>273</v>
      </c>
      <c r="AB301" s="3">
        <v>251</v>
      </c>
      <c r="AC301" s="3">
        <v>411</v>
      </c>
      <c r="AD301" s="3">
        <v>358</v>
      </c>
      <c r="AE301" s="3">
        <v>187</v>
      </c>
    </row>
    <row r="302" spans="1:31" x14ac:dyDescent="0.25">
      <c r="A302">
        <v>301</v>
      </c>
      <c r="B302">
        <v>168</v>
      </c>
      <c r="C302">
        <v>225</v>
      </c>
      <c r="D302">
        <v>392</v>
      </c>
      <c r="E302">
        <v>232</v>
      </c>
      <c r="F302">
        <v>302</v>
      </c>
      <c r="G302">
        <v>173</v>
      </c>
      <c r="H302">
        <v>349</v>
      </c>
      <c r="I302">
        <v>331</v>
      </c>
      <c r="J302">
        <v>166</v>
      </c>
      <c r="K302">
        <v>302</v>
      </c>
      <c r="L302">
        <v>274</v>
      </c>
      <c r="M302">
        <v>211</v>
      </c>
      <c r="N302">
        <v>273</v>
      </c>
      <c r="O302">
        <v>242</v>
      </c>
      <c r="P302">
        <v>201</v>
      </c>
      <c r="Q302">
        <v>462</v>
      </c>
      <c r="R302">
        <v>175</v>
      </c>
      <c r="S302">
        <v>346</v>
      </c>
      <c r="T302">
        <v>264</v>
      </c>
      <c r="U302">
        <v>294</v>
      </c>
      <c r="V302">
        <v>373</v>
      </c>
      <c r="W302">
        <v>388</v>
      </c>
      <c r="X302">
        <v>317</v>
      </c>
      <c r="Y302">
        <v>213</v>
      </c>
      <c r="Z302">
        <v>347</v>
      </c>
      <c r="AA302">
        <v>206</v>
      </c>
      <c r="AB302">
        <v>235</v>
      </c>
      <c r="AC302">
        <v>310</v>
      </c>
      <c r="AD302">
        <v>331</v>
      </c>
      <c r="AE302">
        <v>604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"/>
  <sheetViews>
    <sheetView workbookViewId="0">
      <selection activeCell="S33" sqref="S33"/>
    </sheetView>
  </sheetViews>
  <sheetFormatPr baseColWidth="10" defaultRowHeight="15" x14ac:dyDescent="0.25"/>
  <sheetData>
    <row r="1" spans="1:31" x14ac:dyDescent="0.25">
      <c r="A1" t="s">
        <v>101</v>
      </c>
      <c r="B1" t="s">
        <v>71</v>
      </c>
      <c r="C1" s="2" t="s">
        <v>72</v>
      </c>
      <c r="D1" s="2" t="s">
        <v>73</v>
      </c>
      <c r="E1" s="2" t="s">
        <v>74</v>
      </c>
      <c r="F1" s="2" t="s">
        <v>75</v>
      </c>
      <c r="G1" s="2" t="s">
        <v>76</v>
      </c>
      <c r="H1" s="2" t="s">
        <v>77</v>
      </c>
      <c r="I1" s="2" t="s">
        <v>78</v>
      </c>
      <c r="J1" s="2" t="s">
        <v>79</v>
      </c>
      <c r="K1" s="2" t="s">
        <v>80</v>
      </c>
      <c r="L1" s="2" t="s">
        <v>81</v>
      </c>
      <c r="M1" s="2" t="s">
        <v>82</v>
      </c>
      <c r="N1" s="2" t="s">
        <v>83</v>
      </c>
      <c r="O1" s="2" t="s">
        <v>84</v>
      </c>
      <c r="P1" s="2" t="s">
        <v>85</v>
      </c>
      <c r="Q1" s="2" t="s">
        <v>86</v>
      </c>
      <c r="R1" s="2" t="s">
        <v>87</v>
      </c>
      <c r="S1" s="2" t="s">
        <v>88</v>
      </c>
      <c r="T1" s="2" t="s">
        <v>89</v>
      </c>
      <c r="U1" s="2" t="s">
        <v>90</v>
      </c>
      <c r="V1" s="2" t="s">
        <v>91</v>
      </c>
      <c r="W1" s="2" t="s">
        <v>92</v>
      </c>
      <c r="X1" s="2" t="s">
        <v>93</v>
      </c>
      <c r="Y1" s="2" t="s">
        <v>94</v>
      </c>
      <c r="Z1" s="2" t="s">
        <v>95</v>
      </c>
      <c r="AA1" s="2" t="s">
        <v>96</v>
      </c>
      <c r="AB1" s="2" t="s">
        <v>97</v>
      </c>
      <c r="AC1" s="2" t="s">
        <v>98</v>
      </c>
      <c r="AD1" s="2" t="s">
        <v>99</v>
      </c>
      <c r="AE1" s="2" t="s">
        <v>100</v>
      </c>
    </row>
    <row r="2" spans="1:31" x14ac:dyDescent="0.25">
      <c r="A2" s="2">
        <v>74</v>
      </c>
      <c r="B2" s="2">
        <v>246</v>
      </c>
      <c r="C2" s="2">
        <v>271</v>
      </c>
      <c r="D2" s="2">
        <v>199</v>
      </c>
      <c r="E2" s="2">
        <v>240</v>
      </c>
      <c r="F2" s="2">
        <v>209</v>
      </c>
      <c r="G2" s="2">
        <v>292</v>
      </c>
      <c r="H2" s="2">
        <v>186</v>
      </c>
      <c r="I2" s="2">
        <v>330</v>
      </c>
      <c r="J2" s="2">
        <v>191</v>
      </c>
      <c r="K2" s="2">
        <v>411</v>
      </c>
      <c r="L2" s="2">
        <v>298</v>
      </c>
      <c r="M2" s="2">
        <v>428</v>
      </c>
      <c r="N2" s="2">
        <v>288</v>
      </c>
      <c r="O2" s="2">
        <v>269</v>
      </c>
      <c r="P2" s="2">
        <v>300</v>
      </c>
      <c r="Q2" s="2">
        <v>324</v>
      </c>
      <c r="R2" s="2">
        <v>236</v>
      </c>
      <c r="S2" s="2">
        <v>389</v>
      </c>
      <c r="T2" s="2">
        <v>284</v>
      </c>
      <c r="U2" s="2">
        <v>231</v>
      </c>
      <c r="V2" s="2">
        <v>365</v>
      </c>
      <c r="W2" s="2">
        <v>176</v>
      </c>
      <c r="X2" s="2">
        <v>301</v>
      </c>
      <c r="Y2" s="2">
        <v>316</v>
      </c>
      <c r="Z2" s="2">
        <v>306</v>
      </c>
      <c r="AA2" s="2">
        <v>250</v>
      </c>
      <c r="AB2" s="2">
        <v>415</v>
      </c>
      <c r="AC2" s="2">
        <v>379</v>
      </c>
      <c r="AD2" s="2">
        <v>393</v>
      </c>
      <c r="AE2" s="2">
        <v>188</v>
      </c>
    </row>
    <row r="3" spans="1:31" x14ac:dyDescent="0.25">
      <c r="A3" s="2">
        <v>78</v>
      </c>
      <c r="B3" s="2">
        <v>350</v>
      </c>
      <c r="C3" s="2">
        <v>356</v>
      </c>
      <c r="D3" s="2">
        <v>202</v>
      </c>
      <c r="E3" s="2">
        <v>271</v>
      </c>
      <c r="F3" s="2">
        <v>294</v>
      </c>
      <c r="G3" s="2">
        <v>521</v>
      </c>
      <c r="H3" s="2">
        <v>521</v>
      </c>
      <c r="I3" s="2">
        <v>288</v>
      </c>
      <c r="J3" s="2">
        <v>443</v>
      </c>
      <c r="K3" s="2">
        <v>358</v>
      </c>
      <c r="L3" s="2">
        <v>310</v>
      </c>
      <c r="M3" s="2">
        <v>352</v>
      </c>
      <c r="N3" s="2">
        <v>283</v>
      </c>
      <c r="O3" s="2">
        <v>454</v>
      </c>
      <c r="P3" s="2">
        <v>296</v>
      </c>
      <c r="Q3" s="2">
        <v>260</v>
      </c>
      <c r="R3" s="2">
        <v>363</v>
      </c>
      <c r="S3" s="2">
        <v>187</v>
      </c>
      <c r="T3" s="2">
        <v>380</v>
      </c>
      <c r="U3" s="2">
        <v>254</v>
      </c>
      <c r="V3" s="2">
        <v>496</v>
      </c>
      <c r="W3" s="2">
        <v>349</v>
      </c>
      <c r="X3" s="2">
        <v>340</v>
      </c>
      <c r="Y3" s="2">
        <v>303</v>
      </c>
      <c r="Z3" s="2">
        <v>347</v>
      </c>
      <c r="AA3" s="2">
        <v>203</v>
      </c>
      <c r="AB3" s="2">
        <v>316</v>
      </c>
      <c r="AC3" s="2">
        <v>307</v>
      </c>
      <c r="AD3" s="2">
        <v>312</v>
      </c>
      <c r="AE3" s="2">
        <v>339</v>
      </c>
    </row>
    <row r="4" spans="1:31" x14ac:dyDescent="0.25">
      <c r="A4" s="2">
        <v>82</v>
      </c>
      <c r="B4" s="2">
        <v>478</v>
      </c>
      <c r="C4" s="2">
        <v>529</v>
      </c>
      <c r="D4" s="2">
        <v>344</v>
      </c>
      <c r="E4" s="2">
        <v>399</v>
      </c>
      <c r="F4" s="2">
        <v>367</v>
      </c>
      <c r="G4" s="2">
        <v>261</v>
      </c>
      <c r="H4" s="2">
        <v>422</v>
      </c>
      <c r="I4" s="2">
        <v>391</v>
      </c>
      <c r="J4" s="2">
        <v>325</v>
      </c>
      <c r="K4" s="2">
        <v>195</v>
      </c>
      <c r="L4" s="2">
        <v>325</v>
      </c>
      <c r="M4" s="2">
        <v>288</v>
      </c>
      <c r="N4" s="2">
        <v>186</v>
      </c>
      <c r="O4" s="2">
        <v>412</v>
      </c>
      <c r="P4" s="2">
        <v>243</v>
      </c>
      <c r="Q4" s="2">
        <v>465</v>
      </c>
      <c r="R4" s="2">
        <v>204</v>
      </c>
      <c r="S4" s="2">
        <v>333</v>
      </c>
      <c r="T4" s="2">
        <v>203</v>
      </c>
      <c r="U4" s="2">
        <v>163</v>
      </c>
      <c r="V4" s="2">
        <v>398</v>
      </c>
      <c r="W4" s="2">
        <v>302</v>
      </c>
      <c r="X4" s="2">
        <v>354</v>
      </c>
      <c r="Y4" s="2">
        <v>344</v>
      </c>
      <c r="Z4" s="2">
        <v>222</v>
      </c>
      <c r="AA4" s="2">
        <v>454</v>
      </c>
      <c r="AB4" s="2">
        <v>230</v>
      </c>
      <c r="AC4" s="2">
        <v>245</v>
      </c>
      <c r="AD4" s="2">
        <v>291</v>
      </c>
      <c r="AE4" s="2">
        <v>551</v>
      </c>
    </row>
    <row r="5" spans="1:31" x14ac:dyDescent="0.25">
      <c r="A5" s="2">
        <v>88</v>
      </c>
      <c r="B5" s="2">
        <v>204</v>
      </c>
      <c r="C5" s="2">
        <v>287</v>
      </c>
      <c r="D5" s="2">
        <v>287</v>
      </c>
      <c r="E5" s="2">
        <v>404</v>
      </c>
      <c r="F5" s="2">
        <v>616</v>
      </c>
      <c r="G5" s="2">
        <v>488</v>
      </c>
      <c r="H5" s="2">
        <v>305</v>
      </c>
      <c r="I5" s="2">
        <v>256</v>
      </c>
      <c r="J5" s="2">
        <v>341</v>
      </c>
      <c r="K5" s="2">
        <v>328</v>
      </c>
      <c r="L5" s="2">
        <v>340</v>
      </c>
      <c r="M5" s="2">
        <v>438</v>
      </c>
      <c r="N5" s="2">
        <v>306</v>
      </c>
      <c r="O5" s="2">
        <v>361</v>
      </c>
      <c r="P5" s="2">
        <v>485</v>
      </c>
      <c r="Q5" s="2">
        <v>524</v>
      </c>
      <c r="R5" s="2">
        <v>280</v>
      </c>
      <c r="S5" s="2">
        <v>259</v>
      </c>
      <c r="T5" s="2">
        <v>312</v>
      </c>
      <c r="U5" s="2">
        <v>428</v>
      </c>
      <c r="V5" s="2">
        <v>379</v>
      </c>
      <c r="W5" s="2">
        <v>232</v>
      </c>
      <c r="X5" s="2">
        <v>241</v>
      </c>
      <c r="Y5" s="2">
        <v>225</v>
      </c>
      <c r="Z5" s="2">
        <v>216</v>
      </c>
      <c r="AA5" s="2">
        <v>217</v>
      </c>
      <c r="AB5" s="2">
        <v>299</v>
      </c>
      <c r="AC5" s="2">
        <v>551</v>
      </c>
      <c r="AD5" s="2">
        <v>170</v>
      </c>
      <c r="AE5" s="2">
        <v>512</v>
      </c>
    </row>
    <row r="6" spans="1:31" x14ac:dyDescent="0.25">
      <c r="A6" s="2">
        <v>89</v>
      </c>
      <c r="B6" s="2">
        <v>270</v>
      </c>
      <c r="C6" s="2">
        <v>327</v>
      </c>
      <c r="D6" s="2">
        <v>239</v>
      </c>
      <c r="E6" s="2">
        <v>335</v>
      </c>
      <c r="F6" s="2">
        <v>513</v>
      </c>
      <c r="G6" s="2">
        <v>183</v>
      </c>
      <c r="H6" s="2">
        <v>215</v>
      </c>
      <c r="I6" s="2">
        <v>338</v>
      </c>
      <c r="J6" s="2">
        <v>320</v>
      </c>
      <c r="K6" s="2">
        <v>190</v>
      </c>
      <c r="L6" s="2">
        <v>321</v>
      </c>
      <c r="M6" s="2">
        <v>532</v>
      </c>
      <c r="N6" s="2">
        <v>291</v>
      </c>
      <c r="O6" s="2">
        <v>218</v>
      </c>
      <c r="P6" s="2">
        <v>335</v>
      </c>
      <c r="Q6" s="2">
        <v>423</v>
      </c>
      <c r="R6" s="2">
        <v>424</v>
      </c>
      <c r="S6" s="2">
        <v>424</v>
      </c>
      <c r="T6" s="2">
        <v>259</v>
      </c>
      <c r="U6" s="2">
        <v>285</v>
      </c>
      <c r="V6" s="2">
        <v>370</v>
      </c>
      <c r="W6" s="2">
        <v>255</v>
      </c>
      <c r="X6" s="2">
        <v>298</v>
      </c>
      <c r="Y6" s="2">
        <v>510</v>
      </c>
      <c r="Z6" s="2">
        <v>172</v>
      </c>
      <c r="AA6" s="2">
        <v>233</v>
      </c>
      <c r="AB6" s="2">
        <v>300</v>
      </c>
      <c r="AC6" s="2">
        <v>258</v>
      </c>
      <c r="AD6" s="2">
        <v>233</v>
      </c>
      <c r="AE6" s="2">
        <v>326</v>
      </c>
    </row>
    <row r="7" spans="1:31" x14ac:dyDescent="0.25">
      <c r="A7" s="2">
        <v>177</v>
      </c>
      <c r="B7" s="2">
        <v>205</v>
      </c>
      <c r="C7" s="2">
        <v>285</v>
      </c>
      <c r="D7" s="2">
        <v>330</v>
      </c>
      <c r="E7" s="2">
        <v>223</v>
      </c>
      <c r="F7" s="2">
        <v>207</v>
      </c>
      <c r="G7" s="2">
        <v>293</v>
      </c>
      <c r="H7" s="2">
        <v>275</v>
      </c>
      <c r="I7" s="2">
        <v>416</v>
      </c>
      <c r="J7" s="2">
        <v>143</v>
      </c>
      <c r="K7" s="2">
        <v>244</v>
      </c>
      <c r="L7" s="2">
        <v>460</v>
      </c>
      <c r="M7" s="2">
        <v>274</v>
      </c>
      <c r="N7" s="2">
        <v>277</v>
      </c>
      <c r="O7" s="2">
        <v>255</v>
      </c>
      <c r="P7" s="2">
        <v>249</v>
      </c>
      <c r="Q7" s="2">
        <v>511</v>
      </c>
      <c r="R7" s="2">
        <v>364</v>
      </c>
      <c r="S7" s="2">
        <v>295</v>
      </c>
      <c r="T7" s="2">
        <v>248</v>
      </c>
      <c r="U7" s="2">
        <v>351</v>
      </c>
      <c r="V7" s="2">
        <v>263</v>
      </c>
      <c r="W7" s="2">
        <v>194</v>
      </c>
      <c r="X7" s="2">
        <v>236</v>
      </c>
      <c r="Y7" s="2">
        <v>382</v>
      </c>
      <c r="Z7" s="2">
        <v>390</v>
      </c>
      <c r="AA7" s="2">
        <v>295</v>
      </c>
      <c r="AB7" s="2">
        <v>297</v>
      </c>
      <c r="AC7" s="2">
        <v>252</v>
      </c>
      <c r="AD7" s="2">
        <v>492</v>
      </c>
      <c r="AE7" s="2">
        <v>170</v>
      </c>
    </row>
    <row r="8" spans="1:31" x14ac:dyDescent="0.25">
      <c r="A8" s="2">
        <v>194</v>
      </c>
      <c r="B8" s="2">
        <v>286</v>
      </c>
      <c r="C8" s="2">
        <v>110</v>
      </c>
      <c r="D8" s="2">
        <v>267</v>
      </c>
      <c r="E8" s="2">
        <v>166</v>
      </c>
      <c r="F8" s="2">
        <v>445</v>
      </c>
      <c r="G8" s="2">
        <v>288</v>
      </c>
      <c r="H8" s="2">
        <v>388</v>
      </c>
      <c r="I8" s="2">
        <v>305</v>
      </c>
      <c r="J8" s="2">
        <v>430</v>
      </c>
      <c r="K8" s="2">
        <v>316</v>
      </c>
      <c r="L8" s="2">
        <v>188</v>
      </c>
      <c r="M8" s="2">
        <v>324</v>
      </c>
      <c r="N8" s="2">
        <v>341</v>
      </c>
      <c r="O8" s="2">
        <v>288</v>
      </c>
      <c r="P8" s="2">
        <v>261</v>
      </c>
      <c r="Q8" s="2">
        <v>488</v>
      </c>
      <c r="R8" s="2">
        <v>260</v>
      </c>
      <c r="S8" s="2">
        <v>327</v>
      </c>
      <c r="T8" s="2">
        <v>310</v>
      </c>
      <c r="U8" s="2">
        <v>354</v>
      </c>
      <c r="V8" s="2">
        <v>390</v>
      </c>
      <c r="W8" s="2">
        <v>369</v>
      </c>
      <c r="X8" s="2">
        <v>235</v>
      </c>
      <c r="Y8" s="2">
        <v>177</v>
      </c>
      <c r="Z8" s="2">
        <v>319</v>
      </c>
      <c r="AA8" s="2">
        <v>179</v>
      </c>
      <c r="AB8" s="2">
        <v>137</v>
      </c>
      <c r="AC8" s="2">
        <v>214</v>
      </c>
      <c r="AD8" s="2">
        <v>295</v>
      </c>
      <c r="AE8" s="2">
        <v>428</v>
      </c>
    </row>
    <row r="9" spans="1:31" x14ac:dyDescent="0.25">
      <c r="A9" s="2">
        <v>198</v>
      </c>
      <c r="B9" s="2">
        <v>265</v>
      </c>
      <c r="C9" s="2">
        <v>154</v>
      </c>
      <c r="D9" s="2">
        <v>279</v>
      </c>
      <c r="E9" s="2">
        <v>267</v>
      </c>
      <c r="F9" s="2">
        <v>257</v>
      </c>
      <c r="G9" s="2">
        <v>250</v>
      </c>
      <c r="H9" s="2">
        <v>242</v>
      </c>
      <c r="I9" s="2">
        <v>277</v>
      </c>
      <c r="J9" s="2">
        <v>199</v>
      </c>
      <c r="K9" s="2">
        <v>346</v>
      </c>
      <c r="L9" s="2">
        <v>278</v>
      </c>
      <c r="M9" s="2">
        <v>233</v>
      </c>
      <c r="N9" s="2">
        <v>207</v>
      </c>
      <c r="O9" s="2">
        <v>328</v>
      </c>
      <c r="P9" s="2">
        <v>147</v>
      </c>
      <c r="Q9" s="2">
        <v>241</v>
      </c>
      <c r="R9" s="2">
        <v>273</v>
      </c>
      <c r="S9" s="2">
        <v>231</v>
      </c>
      <c r="T9" s="2">
        <v>207</v>
      </c>
      <c r="U9" s="2">
        <v>228</v>
      </c>
      <c r="V9" s="2">
        <v>223</v>
      </c>
      <c r="W9" s="2">
        <v>383</v>
      </c>
      <c r="X9" s="2">
        <v>337</v>
      </c>
      <c r="Y9" s="2">
        <v>255</v>
      </c>
      <c r="Z9" s="2">
        <v>437</v>
      </c>
      <c r="AA9" s="2">
        <v>342</v>
      </c>
      <c r="AB9" s="2">
        <v>419</v>
      </c>
      <c r="AC9" s="2">
        <v>490</v>
      </c>
      <c r="AD9" s="2">
        <v>281</v>
      </c>
      <c r="AE9" s="2">
        <v>208</v>
      </c>
    </row>
    <row r="10" spans="1:31" x14ac:dyDescent="0.25">
      <c r="A10" s="2">
        <v>201</v>
      </c>
      <c r="B10" s="2">
        <v>286</v>
      </c>
      <c r="C10" s="2">
        <v>322</v>
      </c>
      <c r="D10" s="2">
        <v>192</v>
      </c>
      <c r="E10" s="2">
        <v>479</v>
      </c>
      <c r="F10" s="2">
        <v>501</v>
      </c>
      <c r="G10" s="2">
        <v>256</v>
      </c>
      <c r="H10" s="2">
        <v>257</v>
      </c>
      <c r="I10" s="2">
        <v>292</v>
      </c>
      <c r="J10" s="2">
        <v>247</v>
      </c>
      <c r="K10" s="2">
        <v>199</v>
      </c>
      <c r="L10" s="2">
        <v>332</v>
      </c>
      <c r="M10" s="2">
        <v>283</v>
      </c>
      <c r="N10" s="2">
        <v>172</v>
      </c>
      <c r="O10" s="2">
        <v>277</v>
      </c>
      <c r="P10" s="2">
        <v>358</v>
      </c>
      <c r="Q10" s="2">
        <v>334</v>
      </c>
      <c r="R10" s="2">
        <v>166</v>
      </c>
      <c r="S10" s="2">
        <v>225</v>
      </c>
      <c r="T10" s="2">
        <v>390</v>
      </c>
      <c r="U10" s="2">
        <v>255</v>
      </c>
      <c r="V10" s="2">
        <v>231</v>
      </c>
      <c r="W10" s="2">
        <v>338</v>
      </c>
      <c r="X10" s="2">
        <v>236</v>
      </c>
      <c r="Y10" s="2">
        <v>292</v>
      </c>
      <c r="Z10" s="2">
        <v>263</v>
      </c>
      <c r="AA10" s="2">
        <v>363</v>
      </c>
      <c r="AB10" s="2">
        <v>209</v>
      </c>
      <c r="AC10" s="2">
        <v>450</v>
      </c>
      <c r="AD10" s="2">
        <v>135</v>
      </c>
      <c r="AE10" s="2">
        <v>224</v>
      </c>
    </row>
    <row r="11" spans="1:31" x14ac:dyDescent="0.25">
      <c r="A11" s="2">
        <v>248</v>
      </c>
      <c r="B11" s="2">
        <v>314</v>
      </c>
      <c r="C11" s="2">
        <v>315</v>
      </c>
      <c r="D11" s="2">
        <v>324</v>
      </c>
      <c r="E11" s="2">
        <v>428</v>
      </c>
      <c r="F11" s="2">
        <v>210</v>
      </c>
      <c r="G11" s="2">
        <v>252</v>
      </c>
      <c r="H11" s="2">
        <v>363</v>
      </c>
      <c r="I11" s="2">
        <v>326</v>
      </c>
      <c r="J11" s="2">
        <v>245</v>
      </c>
      <c r="K11" s="2">
        <v>324</v>
      </c>
      <c r="L11" s="2">
        <v>266</v>
      </c>
      <c r="M11" s="2">
        <v>332</v>
      </c>
      <c r="N11" s="2">
        <v>330</v>
      </c>
      <c r="O11" s="2">
        <v>371</v>
      </c>
      <c r="P11" s="2">
        <v>314</v>
      </c>
      <c r="Q11" s="2">
        <v>213</v>
      </c>
      <c r="R11" s="2">
        <v>264</v>
      </c>
      <c r="S11" s="2">
        <v>250</v>
      </c>
      <c r="T11" s="2">
        <v>400</v>
      </c>
      <c r="U11" s="2">
        <v>487</v>
      </c>
      <c r="V11" s="2">
        <v>387</v>
      </c>
      <c r="W11" s="2">
        <v>317</v>
      </c>
      <c r="X11" s="2">
        <v>379</v>
      </c>
      <c r="Y11" s="2">
        <v>194</v>
      </c>
      <c r="Z11" s="2">
        <v>210</v>
      </c>
      <c r="AA11" s="2">
        <v>328</v>
      </c>
      <c r="AB11" s="2">
        <v>355</v>
      </c>
      <c r="AC11" s="2">
        <v>324</v>
      </c>
      <c r="AD11" s="2">
        <v>416</v>
      </c>
      <c r="AE11" s="2">
        <v>466</v>
      </c>
    </row>
    <row r="12" spans="1:31" x14ac:dyDescent="0.25">
      <c r="A12" s="2">
        <v>249</v>
      </c>
      <c r="B12" s="2">
        <v>422</v>
      </c>
      <c r="C12" s="2">
        <v>335</v>
      </c>
      <c r="D12" s="2">
        <v>274</v>
      </c>
      <c r="E12" s="2">
        <v>258</v>
      </c>
      <c r="F12" s="2">
        <v>424</v>
      </c>
      <c r="G12" s="2">
        <v>353</v>
      </c>
      <c r="H12" s="2">
        <v>283</v>
      </c>
      <c r="I12" s="2">
        <v>328</v>
      </c>
      <c r="J12" s="2">
        <v>274</v>
      </c>
      <c r="K12" s="2">
        <v>372</v>
      </c>
      <c r="L12" s="2">
        <v>402</v>
      </c>
      <c r="M12" s="2">
        <v>200</v>
      </c>
      <c r="N12" s="2">
        <v>269</v>
      </c>
      <c r="O12" s="2">
        <v>394</v>
      </c>
      <c r="P12" s="2">
        <v>256</v>
      </c>
      <c r="Q12" s="2">
        <v>212</v>
      </c>
      <c r="R12" s="2">
        <v>237</v>
      </c>
      <c r="S12" s="2">
        <v>435</v>
      </c>
      <c r="T12" s="2">
        <v>385</v>
      </c>
      <c r="U12" s="2">
        <v>423</v>
      </c>
      <c r="V12" s="2">
        <v>354</v>
      </c>
      <c r="W12" s="2">
        <v>334</v>
      </c>
      <c r="X12" s="2">
        <v>423</v>
      </c>
      <c r="Y12" s="2">
        <v>278</v>
      </c>
      <c r="Z12" s="2">
        <v>257</v>
      </c>
      <c r="AA12" s="2">
        <v>417</v>
      </c>
      <c r="AB12" s="2">
        <v>245</v>
      </c>
      <c r="AC12" s="2">
        <v>208</v>
      </c>
      <c r="AD12" s="2">
        <v>266</v>
      </c>
      <c r="AE12" s="2">
        <v>263</v>
      </c>
    </row>
    <row r="13" spans="1:31" x14ac:dyDescent="0.25">
      <c r="A13" s="2">
        <v>257</v>
      </c>
      <c r="B13" s="2">
        <v>246</v>
      </c>
      <c r="C13" s="2">
        <v>285</v>
      </c>
      <c r="D13" s="2">
        <v>382</v>
      </c>
      <c r="E13" s="2">
        <v>298</v>
      </c>
      <c r="F13" s="2">
        <v>216</v>
      </c>
      <c r="G13" s="2">
        <v>223</v>
      </c>
      <c r="H13" s="2">
        <v>529</v>
      </c>
      <c r="I13" s="2">
        <v>376</v>
      </c>
      <c r="J13" s="2">
        <v>217</v>
      </c>
      <c r="K13" s="2">
        <v>337</v>
      </c>
      <c r="L13" s="2">
        <v>180</v>
      </c>
      <c r="M13" s="2">
        <v>231</v>
      </c>
      <c r="N13" s="2">
        <v>251</v>
      </c>
      <c r="O13" s="2">
        <v>297</v>
      </c>
      <c r="P13" s="2">
        <v>603</v>
      </c>
      <c r="Q13" s="2">
        <v>432</v>
      </c>
      <c r="R13" s="2">
        <v>355</v>
      </c>
      <c r="S13" s="2">
        <v>160</v>
      </c>
      <c r="T13" s="2">
        <v>417</v>
      </c>
      <c r="U13" s="2">
        <v>186</v>
      </c>
      <c r="V13" s="2">
        <v>281</v>
      </c>
      <c r="W13" s="2">
        <v>528</v>
      </c>
      <c r="X13" s="2">
        <v>210</v>
      </c>
      <c r="Y13" s="2">
        <v>236</v>
      </c>
      <c r="Z13" s="2">
        <v>401</v>
      </c>
      <c r="AA13" s="2">
        <v>225</v>
      </c>
      <c r="AB13" s="2">
        <v>183</v>
      </c>
      <c r="AC13" s="2">
        <v>437</v>
      </c>
      <c r="AD13" s="2">
        <v>306</v>
      </c>
      <c r="AE13" s="2">
        <v>298</v>
      </c>
    </row>
    <row r="14" spans="1:31" x14ac:dyDescent="0.25">
      <c r="A14" s="2">
        <v>258</v>
      </c>
      <c r="B14" s="2">
        <v>223</v>
      </c>
      <c r="C14" s="2">
        <v>306</v>
      </c>
      <c r="D14" s="2">
        <v>140</v>
      </c>
      <c r="E14" s="2">
        <v>437</v>
      </c>
      <c r="F14" s="2">
        <v>168</v>
      </c>
      <c r="G14" s="2">
        <v>307</v>
      </c>
      <c r="H14" s="2">
        <v>576</v>
      </c>
      <c r="I14" s="2">
        <v>379</v>
      </c>
      <c r="J14" s="2">
        <v>307</v>
      </c>
      <c r="K14" s="2">
        <v>202</v>
      </c>
      <c r="L14" s="2">
        <v>280</v>
      </c>
      <c r="M14" s="2">
        <v>156</v>
      </c>
      <c r="N14" s="2">
        <v>216</v>
      </c>
      <c r="O14" s="2">
        <v>380</v>
      </c>
      <c r="P14" s="2">
        <v>488</v>
      </c>
      <c r="Q14" s="2">
        <v>195</v>
      </c>
      <c r="R14" s="2">
        <v>392</v>
      </c>
      <c r="S14" s="2">
        <v>227</v>
      </c>
      <c r="T14" s="2">
        <v>335</v>
      </c>
      <c r="U14" s="2">
        <v>118</v>
      </c>
      <c r="V14" s="2">
        <v>352</v>
      </c>
      <c r="W14" s="2">
        <v>211</v>
      </c>
      <c r="X14" s="2">
        <v>409</v>
      </c>
      <c r="Y14" s="2">
        <v>156</v>
      </c>
      <c r="Z14" s="2">
        <v>275</v>
      </c>
      <c r="AA14" s="2">
        <v>329</v>
      </c>
      <c r="AB14" s="2">
        <v>298</v>
      </c>
      <c r="AC14" s="2">
        <v>199</v>
      </c>
      <c r="AD14" s="2">
        <v>354</v>
      </c>
      <c r="AE14" s="2">
        <v>467</v>
      </c>
    </row>
    <row r="15" spans="1:31" x14ac:dyDescent="0.25">
      <c r="A15" s="2">
        <v>261</v>
      </c>
      <c r="B15" s="2">
        <v>435</v>
      </c>
      <c r="C15" s="2">
        <v>345</v>
      </c>
      <c r="D15" s="2">
        <v>214</v>
      </c>
      <c r="E15" s="2">
        <v>268</v>
      </c>
      <c r="F15" s="2">
        <v>172</v>
      </c>
      <c r="G15" s="2">
        <v>170</v>
      </c>
      <c r="H15" s="2">
        <v>328</v>
      </c>
      <c r="I15" s="2">
        <v>401</v>
      </c>
      <c r="J15" s="2">
        <v>293</v>
      </c>
      <c r="K15" s="2">
        <v>258</v>
      </c>
      <c r="L15" s="2">
        <v>271</v>
      </c>
      <c r="M15" s="2">
        <v>231</v>
      </c>
      <c r="N15" s="2">
        <v>160</v>
      </c>
      <c r="O15" s="2">
        <v>218</v>
      </c>
      <c r="P15" s="2">
        <v>369</v>
      </c>
      <c r="Q15" s="2">
        <v>302</v>
      </c>
      <c r="R15" s="2">
        <v>200</v>
      </c>
      <c r="S15" s="2">
        <v>239</v>
      </c>
      <c r="T15" s="2">
        <v>437</v>
      </c>
      <c r="U15" s="2">
        <v>186</v>
      </c>
      <c r="V15" s="2">
        <v>147</v>
      </c>
      <c r="W15" s="2">
        <v>288</v>
      </c>
      <c r="X15" s="2">
        <v>388</v>
      </c>
      <c r="Y15" s="2">
        <v>273</v>
      </c>
      <c r="Z15" s="2">
        <v>570</v>
      </c>
      <c r="AA15" s="2">
        <v>218</v>
      </c>
      <c r="AB15" s="2">
        <v>431</v>
      </c>
      <c r="AC15" s="2">
        <v>227</v>
      </c>
      <c r="AD15" s="2">
        <v>372</v>
      </c>
      <c r="AE15" s="2">
        <v>387</v>
      </c>
    </row>
    <row r="16" spans="1:31" x14ac:dyDescent="0.25">
      <c r="A16" s="2">
        <v>296</v>
      </c>
      <c r="B16" s="2">
        <v>301</v>
      </c>
      <c r="C16" s="2">
        <v>393</v>
      </c>
      <c r="D16" s="2">
        <v>270</v>
      </c>
      <c r="E16" s="2">
        <v>431</v>
      </c>
      <c r="F16" s="2">
        <v>578</v>
      </c>
      <c r="G16" s="2">
        <v>376</v>
      </c>
      <c r="H16" s="2">
        <v>232</v>
      </c>
      <c r="I16" s="2">
        <v>307</v>
      </c>
      <c r="J16" s="2">
        <v>454</v>
      </c>
      <c r="K16" s="2">
        <v>303</v>
      </c>
      <c r="L16" s="2">
        <v>217</v>
      </c>
      <c r="M16" s="2">
        <v>378</v>
      </c>
      <c r="N16" s="2">
        <v>250</v>
      </c>
      <c r="O16" s="2">
        <v>194</v>
      </c>
      <c r="P16" s="2">
        <v>280</v>
      </c>
      <c r="Q16" s="2">
        <v>332</v>
      </c>
      <c r="R16" s="2">
        <v>427</v>
      </c>
      <c r="S16" s="2">
        <v>362</v>
      </c>
      <c r="T16" s="2">
        <v>303</v>
      </c>
      <c r="U16" s="2">
        <v>281</v>
      </c>
      <c r="V16" s="2">
        <v>295</v>
      </c>
      <c r="W16" s="2">
        <v>316</v>
      </c>
      <c r="X16" s="2">
        <v>379</v>
      </c>
      <c r="Y16" s="2">
        <v>370</v>
      </c>
      <c r="Z16" s="2">
        <v>302</v>
      </c>
      <c r="AA16" s="2">
        <v>477</v>
      </c>
      <c r="AB16" s="2">
        <v>359</v>
      </c>
      <c r="AC16" s="2">
        <v>417</v>
      </c>
      <c r="AD16" s="2">
        <v>261</v>
      </c>
      <c r="AE16" s="2">
        <v>317</v>
      </c>
    </row>
    <row r="17" spans="1:31" x14ac:dyDescent="0.25">
      <c r="A17" s="2">
        <v>298</v>
      </c>
      <c r="B17" s="2">
        <v>456</v>
      </c>
      <c r="C17" s="2">
        <v>196</v>
      </c>
      <c r="D17" s="2">
        <v>396</v>
      </c>
      <c r="E17" s="2">
        <v>297</v>
      </c>
      <c r="F17" s="2">
        <v>219</v>
      </c>
      <c r="G17" s="2">
        <v>390</v>
      </c>
      <c r="H17" s="2">
        <v>215</v>
      </c>
      <c r="I17" s="2">
        <v>382</v>
      </c>
      <c r="J17" s="2">
        <v>355</v>
      </c>
      <c r="K17" s="2">
        <v>367</v>
      </c>
      <c r="L17" s="2">
        <v>501</v>
      </c>
      <c r="M17" s="2">
        <v>538</v>
      </c>
      <c r="N17" s="2">
        <v>341</v>
      </c>
      <c r="O17" s="2">
        <v>276</v>
      </c>
      <c r="P17" s="2">
        <v>196</v>
      </c>
      <c r="Q17" s="2">
        <v>314</v>
      </c>
      <c r="R17" s="2">
        <v>559</v>
      </c>
      <c r="S17" s="2">
        <v>282</v>
      </c>
      <c r="T17" s="2">
        <v>375</v>
      </c>
      <c r="U17" s="2">
        <v>346</v>
      </c>
      <c r="V17" s="2">
        <v>291</v>
      </c>
      <c r="W17" s="2">
        <v>422</v>
      </c>
      <c r="X17" s="2">
        <v>564</v>
      </c>
      <c r="Y17" s="2">
        <v>314</v>
      </c>
      <c r="Z17" s="2">
        <v>292</v>
      </c>
      <c r="AA17" s="2">
        <v>167</v>
      </c>
      <c r="AB17" s="2">
        <v>296</v>
      </c>
      <c r="AC17" s="2">
        <v>307</v>
      </c>
      <c r="AD17" s="2">
        <v>527</v>
      </c>
      <c r="AE17" s="2">
        <v>357</v>
      </c>
    </row>
    <row r="18" spans="1:31" x14ac:dyDescent="0.25">
      <c r="A18" s="2">
        <v>300</v>
      </c>
      <c r="B18" s="2">
        <v>213</v>
      </c>
      <c r="C18" s="2">
        <v>544</v>
      </c>
      <c r="D18" s="2">
        <v>373</v>
      </c>
      <c r="E18" s="2">
        <v>340</v>
      </c>
      <c r="F18" s="2">
        <v>187</v>
      </c>
      <c r="G18" s="2">
        <v>262</v>
      </c>
      <c r="H18" s="2">
        <v>599</v>
      </c>
      <c r="I18" s="2">
        <v>248</v>
      </c>
      <c r="J18" s="2">
        <v>270</v>
      </c>
      <c r="K18" s="2">
        <v>394</v>
      </c>
      <c r="L18" s="2">
        <v>214</v>
      </c>
      <c r="M18" s="2">
        <v>209</v>
      </c>
      <c r="N18" s="2">
        <v>199</v>
      </c>
      <c r="O18" s="2">
        <v>284</v>
      </c>
      <c r="P18" s="2">
        <v>242</v>
      </c>
      <c r="Q18" s="2">
        <v>223</v>
      </c>
      <c r="R18" s="2">
        <v>189</v>
      </c>
      <c r="S18" s="2">
        <v>455</v>
      </c>
      <c r="T18" s="2">
        <v>300</v>
      </c>
      <c r="U18" s="2">
        <v>232</v>
      </c>
      <c r="V18" s="2">
        <v>454</v>
      </c>
      <c r="W18" s="2">
        <v>239</v>
      </c>
      <c r="X18" s="2">
        <v>338</v>
      </c>
      <c r="Y18" s="2">
        <v>370</v>
      </c>
      <c r="Z18" s="2">
        <v>301</v>
      </c>
      <c r="AA18" s="2">
        <v>273</v>
      </c>
      <c r="AB18" s="2">
        <v>251</v>
      </c>
      <c r="AC18" s="2">
        <v>411</v>
      </c>
      <c r="AD18" s="2">
        <v>358</v>
      </c>
      <c r="AE18" s="2">
        <v>187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"/>
  <sheetViews>
    <sheetView workbookViewId="0">
      <selection activeCell="A2" sqref="A2:A18"/>
    </sheetView>
  </sheetViews>
  <sheetFormatPr baseColWidth="10" defaultRowHeight="15" x14ac:dyDescent="0.25"/>
  <cols>
    <col min="2" max="2" width="4" customWidth="1"/>
    <col min="3" max="12" width="3" customWidth="1"/>
    <col min="13" max="13" width="4" customWidth="1"/>
    <col min="14" max="15" width="3" customWidth="1"/>
    <col min="16" max="18" width="4" customWidth="1"/>
    <col min="19" max="20" width="3" customWidth="1"/>
    <col min="21" max="22" width="4" customWidth="1"/>
    <col min="23" max="31" width="3" customWidth="1"/>
  </cols>
  <sheetData>
    <row r="1" spans="1:31" x14ac:dyDescent="0.25">
      <c r="B1" t="s">
        <v>71</v>
      </c>
      <c r="C1" s="2" t="s">
        <v>72</v>
      </c>
      <c r="D1" s="2" t="s">
        <v>73</v>
      </c>
      <c r="E1" s="2" t="s">
        <v>74</v>
      </c>
      <c r="F1" s="2" t="s">
        <v>75</v>
      </c>
      <c r="G1" s="2" t="s">
        <v>76</v>
      </c>
      <c r="H1" s="2" t="s">
        <v>77</v>
      </c>
      <c r="I1" s="2" t="s">
        <v>78</v>
      </c>
      <c r="J1" s="2" t="s">
        <v>79</v>
      </c>
      <c r="K1" s="2" t="s">
        <v>80</v>
      </c>
      <c r="L1" s="2" t="s">
        <v>81</v>
      </c>
      <c r="M1" s="2" t="s">
        <v>82</v>
      </c>
      <c r="N1" s="2" t="s">
        <v>83</v>
      </c>
      <c r="O1" s="2" t="s">
        <v>84</v>
      </c>
      <c r="P1" s="2" t="s">
        <v>85</v>
      </c>
      <c r="Q1" s="2" t="s">
        <v>86</v>
      </c>
      <c r="R1" s="2" t="s">
        <v>87</v>
      </c>
      <c r="S1" s="2" t="s">
        <v>88</v>
      </c>
      <c r="T1" s="2" t="s">
        <v>89</v>
      </c>
      <c r="U1" s="2" t="s">
        <v>90</v>
      </c>
      <c r="V1" s="2" t="s">
        <v>91</v>
      </c>
      <c r="W1" s="2" t="s">
        <v>92</v>
      </c>
      <c r="X1" s="2" t="s">
        <v>93</v>
      </c>
      <c r="Y1" s="2" t="s">
        <v>94</v>
      </c>
      <c r="Z1" s="2" t="s">
        <v>95</v>
      </c>
      <c r="AA1" s="2" t="s">
        <v>96</v>
      </c>
      <c r="AB1" s="2" t="s">
        <v>97</v>
      </c>
      <c r="AC1" s="2" t="s">
        <v>98</v>
      </c>
      <c r="AD1" s="2" t="s">
        <v>99</v>
      </c>
      <c r="AE1" s="2" t="s">
        <v>100</v>
      </c>
    </row>
    <row r="2" spans="1:31" x14ac:dyDescent="0.25">
      <c r="A2" s="2">
        <v>74</v>
      </c>
      <c r="B2">
        <v>52</v>
      </c>
      <c r="C2">
        <v>42</v>
      </c>
      <c r="D2">
        <v>8</v>
      </c>
      <c r="E2">
        <v>9</v>
      </c>
      <c r="F2">
        <v>59</v>
      </c>
      <c r="G2">
        <v>40</v>
      </c>
      <c r="H2">
        <v>54</v>
      </c>
      <c r="I2">
        <v>36</v>
      </c>
      <c r="J2">
        <v>41</v>
      </c>
      <c r="K2">
        <v>18</v>
      </c>
      <c r="L2">
        <v>8</v>
      </c>
      <c r="M2">
        <v>58</v>
      </c>
      <c r="N2">
        <v>16</v>
      </c>
      <c r="O2">
        <v>1</v>
      </c>
      <c r="P2">
        <v>42</v>
      </c>
      <c r="Q2">
        <v>30</v>
      </c>
      <c r="R2">
        <v>18</v>
      </c>
      <c r="S2">
        <v>35</v>
      </c>
      <c r="T2">
        <v>26</v>
      </c>
      <c r="U2">
        <v>91</v>
      </c>
      <c r="V2">
        <v>13</v>
      </c>
      <c r="W2">
        <v>5</v>
      </c>
      <c r="X2">
        <v>33</v>
      </c>
      <c r="Y2">
        <v>48</v>
      </c>
      <c r="Z2">
        <v>16</v>
      </c>
      <c r="AA2">
        <v>25</v>
      </c>
      <c r="AB2">
        <v>19</v>
      </c>
      <c r="AC2">
        <v>50</v>
      </c>
      <c r="AD2">
        <v>26</v>
      </c>
      <c r="AE2">
        <v>18</v>
      </c>
    </row>
    <row r="3" spans="1:31" x14ac:dyDescent="0.25">
      <c r="A3" s="2">
        <v>78</v>
      </c>
      <c r="B3">
        <v>106</v>
      </c>
      <c r="C3">
        <v>95</v>
      </c>
      <c r="D3">
        <v>31</v>
      </c>
      <c r="E3">
        <v>6</v>
      </c>
      <c r="F3">
        <v>68</v>
      </c>
      <c r="G3">
        <v>73</v>
      </c>
      <c r="H3">
        <v>33</v>
      </c>
      <c r="I3">
        <v>45</v>
      </c>
      <c r="J3">
        <v>36</v>
      </c>
      <c r="K3">
        <v>32</v>
      </c>
      <c r="L3">
        <v>71</v>
      </c>
      <c r="M3">
        <v>62</v>
      </c>
      <c r="N3">
        <v>45</v>
      </c>
      <c r="O3">
        <v>52</v>
      </c>
      <c r="P3">
        <v>55</v>
      </c>
      <c r="Q3">
        <v>61</v>
      </c>
      <c r="R3">
        <v>4</v>
      </c>
      <c r="S3">
        <v>25</v>
      </c>
      <c r="T3">
        <v>75</v>
      </c>
      <c r="U3">
        <v>26</v>
      </c>
      <c r="V3">
        <v>118</v>
      </c>
      <c r="W3">
        <v>66</v>
      </c>
      <c r="X3">
        <v>68</v>
      </c>
      <c r="Y3">
        <v>51</v>
      </c>
      <c r="Z3">
        <v>43</v>
      </c>
      <c r="AA3">
        <v>50</v>
      </c>
      <c r="AB3">
        <v>61</v>
      </c>
      <c r="AC3">
        <v>60</v>
      </c>
      <c r="AD3">
        <v>72</v>
      </c>
      <c r="AE3">
        <v>17</v>
      </c>
    </row>
    <row r="4" spans="1:31" x14ac:dyDescent="0.25">
      <c r="A4" s="2">
        <v>82</v>
      </c>
      <c r="B4">
        <v>15</v>
      </c>
      <c r="C4">
        <v>18</v>
      </c>
      <c r="D4">
        <v>31</v>
      </c>
      <c r="E4">
        <v>24</v>
      </c>
      <c r="F4">
        <v>33</v>
      </c>
      <c r="G4">
        <v>50</v>
      </c>
      <c r="H4">
        <v>14</v>
      </c>
      <c r="I4">
        <v>73</v>
      </c>
      <c r="J4">
        <v>27</v>
      </c>
      <c r="K4">
        <v>19</v>
      </c>
      <c r="L4">
        <v>47</v>
      </c>
      <c r="M4">
        <v>30</v>
      </c>
      <c r="N4">
        <v>12</v>
      </c>
      <c r="O4">
        <v>17</v>
      </c>
      <c r="P4">
        <v>43</v>
      </c>
      <c r="Q4">
        <v>11</v>
      </c>
      <c r="R4">
        <v>17</v>
      </c>
      <c r="S4">
        <v>22</v>
      </c>
      <c r="T4">
        <v>2</v>
      </c>
      <c r="U4">
        <v>8</v>
      </c>
      <c r="V4">
        <v>1</v>
      </c>
      <c r="W4">
        <v>29</v>
      </c>
      <c r="X4">
        <v>76</v>
      </c>
      <c r="Y4">
        <v>43</v>
      </c>
      <c r="Z4">
        <v>1</v>
      </c>
      <c r="AA4">
        <v>59</v>
      </c>
      <c r="AB4">
        <v>17</v>
      </c>
      <c r="AC4">
        <v>62</v>
      </c>
      <c r="AD4">
        <v>13</v>
      </c>
      <c r="AE4">
        <v>29</v>
      </c>
    </row>
    <row r="5" spans="1:31" x14ac:dyDescent="0.25">
      <c r="A5" s="2">
        <v>88</v>
      </c>
      <c r="B5">
        <v>1</v>
      </c>
      <c r="C5">
        <v>26</v>
      </c>
      <c r="D5">
        <v>28</v>
      </c>
      <c r="E5">
        <v>55</v>
      </c>
      <c r="F5">
        <v>5</v>
      </c>
      <c r="G5">
        <v>44</v>
      </c>
      <c r="H5">
        <v>30</v>
      </c>
      <c r="I5">
        <v>40</v>
      </c>
      <c r="J5">
        <v>39</v>
      </c>
      <c r="K5">
        <v>39</v>
      </c>
      <c r="L5">
        <v>61</v>
      </c>
      <c r="M5">
        <v>16</v>
      </c>
      <c r="N5">
        <v>52</v>
      </c>
      <c r="O5">
        <v>46</v>
      </c>
      <c r="P5">
        <v>84</v>
      </c>
      <c r="Q5">
        <v>59</v>
      </c>
      <c r="R5">
        <v>33</v>
      </c>
      <c r="S5">
        <v>33</v>
      </c>
      <c r="T5">
        <v>56</v>
      </c>
      <c r="U5">
        <v>102</v>
      </c>
      <c r="V5">
        <v>1</v>
      </c>
      <c r="W5">
        <v>44</v>
      </c>
      <c r="X5">
        <v>28</v>
      </c>
      <c r="Y5">
        <v>41</v>
      </c>
      <c r="Z5">
        <v>8</v>
      </c>
      <c r="AA5">
        <v>27</v>
      </c>
      <c r="AB5">
        <v>57</v>
      </c>
      <c r="AC5">
        <v>61</v>
      </c>
      <c r="AD5">
        <v>20</v>
      </c>
      <c r="AE5">
        <v>75</v>
      </c>
    </row>
    <row r="6" spans="1:31" x14ac:dyDescent="0.25">
      <c r="A6" s="2">
        <v>89</v>
      </c>
      <c r="B6">
        <v>50</v>
      </c>
      <c r="C6">
        <v>95</v>
      </c>
      <c r="D6">
        <v>56</v>
      </c>
      <c r="E6">
        <v>73</v>
      </c>
      <c r="F6">
        <v>96</v>
      </c>
      <c r="G6">
        <v>73</v>
      </c>
      <c r="H6">
        <v>36</v>
      </c>
      <c r="I6">
        <v>82</v>
      </c>
      <c r="J6">
        <v>50</v>
      </c>
      <c r="K6">
        <v>37</v>
      </c>
      <c r="L6">
        <v>56</v>
      </c>
      <c r="M6">
        <v>66</v>
      </c>
      <c r="N6">
        <v>85</v>
      </c>
      <c r="O6">
        <v>49</v>
      </c>
      <c r="P6">
        <v>102</v>
      </c>
      <c r="Q6">
        <v>150</v>
      </c>
      <c r="R6">
        <v>118</v>
      </c>
      <c r="S6">
        <v>98</v>
      </c>
      <c r="T6">
        <v>94</v>
      </c>
      <c r="U6">
        <v>105</v>
      </c>
      <c r="V6">
        <v>78</v>
      </c>
      <c r="W6">
        <v>60</v>
      </c>
      <c r="X6">
        <v>82</v>
      </c>
      <c r="Y6">
        <v>59</v>
      </c>
      <c r="Z6">
        <v>15</v>
      </c>
      <c r="AA6">
        <v>47</v>
      </c>
      <c r="AB6">
        <v>54</v>
      </c>
      <c r="AC6">
        <v>70</v>
      </c>
      <c r="AD6">
        <v>66</v>
      </c>
      <c r="AE6">
        <v>52</v>
      </c>
    </row>
    <row r="7" spans="1:31" x14ac:dyDescent="0.25">
      <c r="A7" s="2">
        <v>177</v>
      </c>
      <c r="B7">
        <v>27</v>
      </c>
      <c r="C7">
        <v>32</v>
      </c>
      <c r="D7">
        <v>38</v>
      </c>
      <c r="E7">
        <v>36</v>
      </c>
      <c r="F7">
        <v>31</v>
      </c>
      <c r="G7">
        <v>32</v>
      </c>
      <c r="H7">
        <v>28</v>
      </c>
      <c r="I7">
        <v>20</v>
      </c>
      <c r="J7">
        <v>27</v>
      </c>
      <c r="K7">
        <v>29</v>
      </c>
      <c r="L7">
        <v>34</v>
      </c>
      <c r="M7">
        <v>20</v>
      </c>
      <c r="N7">
        <v>35</v>
      </c>
      <c r="O7">
        <v>34</v>
      </c>
      <c r="P7">
        <v>30</v>
      </c>
      <c r="Q7">
        <v>32</v>
      </c>
      <c r="R7">
        <v>24</v>
      </c>
      <c r="S7">
        <v>30</v>
      </c>
      <c r="T7">
        <v>28</v>
      </c>
      <c r="U7">
        <v>30</v>
      </c>
      <c r="V7">
        <v>30</v>
      </c>
      <c r="W7">
        <v>33</v>
      </c>
      <c r="X7">
        <v>35</v>
      </c>
      <c r="Y7">
        <v>28</v>
      </c>
      <c r="Z7">
        <v>36</v>
      </c>
      <c r="AA7">
        <v>27</v>
      </c>
      <c r="AB7">
        <v>29</v>
      </c>
      <c r="AC7">
        <v>17</v>
      </c>
      <c r="AD7">
        <v>44</v>
      </c>
      <c r="AE7">
        <v>33</v>
      </c>
    </row>
    <row r="8" spans="1:31" x14ac:dyDescent="0.25">
      <c r="A8" s="2">
        <v>194</v>
      </c>
      <c r="B8">
        <v>52</v>
      </c>
      <c r="C8">
        <v>40</v>
      </c>
      <c r="D8">
        <v>75</v>
      </c>
      <c r="E8">
        <v>64</v>
      </c>
      <c r="F8">
        <v>61</v>
      </c>
      <c r="G8">
        <v>53</v>
      </c>
      <c r="H8">
        <v>52</v>
      </c>
      <c r="I8">
        <v>77</v>
      </c>
      <c r="J8">
        <v>97</v>
      </c>
      <c r="K8">
        <v>68</v>
      </c>
      <c r="L8">
        <v>52</v>
      </c>
      <c r="M8">
        <v>126</v>
      </c>
      <c r="N8">
        <v>77</v>
      </c>
      <c r="O8">
        <v>56</v>
      </c>
      <c r="P8">
        <v>68</v>
      </c>
      <c r="Q8">
        <v>144</v>
      </c>
      <c r="R8">
        <v>64</v>
      </c>
      <c r="S8">
        <v>73</v>
      </c>
      <c r="T8">
        <v>69</v>
      </c>
      <c r="U8">
        <v>89</v>
      </c>
      <c r="V8">
        <v>67</v>
      </c>
      <c r="W8">
        <v>67</v>
      </c>
      <c r="X8">
        <v>59</v>
      </c>
      <c r="Y8">
        <v>45</v>
      </c>
      <c r="Z8">
        <v>61</v>
      </c>
      <c r="AA8">
        <v>53</v>
      </c>
      <c r="AB8">
        <v>54</v>
      </c>
      <c r="AC8">
        <v>52</v>
      </c>
      <c r="AD8">
        <v>84</v>
      </c>
      <c r="AE8">
        <v>97</v>
      </c>
    </row>
    <row r="9" spans="1:31" x14ac:dyDescent="0.25">
      <c r="A9" s="2">
        <v>198</v>
      </c>
      <c r="B9">
        <v>34</v>
      </c>
      <c r="C9">
        <v>67</v>
      </c>
      <c r="D9">
        <v>45</v>
      </c>
      <c r="E9">
        <v>43</v>
      </c>
      <c r="F9">
        <v>44</v>
      </c>
      <c r="G9">
        <v>42</v>
      </c>
      <c r="H9">
        <v>39</v>
      </c>
      <c r="I9">
        <v>59</v>
      </c>
      <c r="J9">
        <v>44</v>
      </c>
      <c r="K9">
        <v>54</v>
      </c>
      <c r="L9">
        <v>34</v>
      </c>
      <c r="M9">
        <v>34</v>
      </c>
      <c r="N9">
        <v>54</v>
      </c>
      <c r="O9">
        <v>42</v>
      </c>
      <c r="P9">
        <v>45</v>
      </c>
      <c r="Q9">
        <v>42</v>
      </c>
      <c r="R9">
        <v>43</v>
      </c>
      <c r="S9">
        <v>53</v>
      </c>
      <c r="T9">
        <v>53</v>
      </c>
      <c r="U9">
        <v>38</v>
      </c>
      <c r="V9">
        <v>43</v>
      </c>
      <c r="W9">
        <v>33</v>
      </c>
      <c r="X9">
        <v>43</v>
      </c>
      <c r="Y9">
        <v>58</v>
      </c>
      <c r="Z9">
        <v>86</v>
      </c>
      <c r="AA9">
        <v>41</v>
      </c>
      <c r="AB9">
        <v>50</v>
      </c>
      <c r="AC9">
        <v>54</v>
      </c>
      <c r="AD9">
        <v>36</v>
      </c>
      <c r="AE9">
        <v>55</v>
      </c>
    </row>
    <row r="10" spans="1:31" x14ac:dyDescent="0.25">
      <c r="A10" s="2">
        <v>201</v>
      </c>
      <c r="B10">
        <v>36</v>
      </c>
      <c r="C10">
        <v>44</v>
      </c>
      <c r="D10">
        <v>50</v>
      </c>
      <c r="E10">
        <v>37</v>
      </c>
      <c r="F10">
        <v>56</v>
      </c>
      <c r="G10">
        <v>36</v>
      </c>
      <c r="H10">
        <v>49</v>
      </c>
      <c r="I10">
        <v>62</v>
      </c>
      <c r="J10">
        <v>40</v>
      </c>
      <c r="K10">
        <v>45</v>
      </c>
      <c r="L10">
        <v>49</v>
      </c>
      <c r="M10">
        <v>33</v>
      </c>
      <c r="N10">
        <v>47</v>
      </c>
      <c r="O10">
        <v>50</v>
      </c>
      <c r="P10">
        <v>51</v>
      </c>
      <c r="Q10">
        <v>51</v>
      </c>
      <c r="R10">
        <v>44</v>
      </c>
      <c r="S10">
        <v>39</v>
      </c>
      <c r="T10">
        <v>37</v>
      </c>
      <c r="U10">
        <v>38</v>
      </c>
      <c r="V10">
        <v>41</v>
      </c>
      <c r="W10">
        <v>41</v>
      </c>
      <c r="X10">
        <v>58</v>
      </c>
      <c r="Y10">
        <v>45</v>
      </c>
      <c r="Z10">
        <v>54</v>
      </c>
      <c r="AA10">
        <v>36</v>
      </c>
      <c r="AB10">
        <v>46</v>
      </c>
      <c r="AC10">
        <v>57</v>
      </c>
      <c r="AD10">
        <v>42</v>
      </c>
      <c r="AE10">
        <v>44</v>
      </c>
    </row>
    <row r="11" spans="1:31" x14ac:dyDescent="0.25">
      <c r="A11" s="2">
        <v>248</v>
      </c>
      <c r="B11">
        <v>41</v>
      </c>
      <c r="C11">
        <v>46</v>
      </c>
      <c r="D11">
        <v>34</v>
      </c>
      <c r="E11">
        <v>48</v>
      </c>
      <c r="F11">
        <v>36</v>
      </c>
      <c r="G11">
        <v>33</v>
      </c>
      <c r="H11">
        <v>45</v>
      </c>
      <c r="I11">
        <v>44</v>
      </c>
      <c r="J11">
        <v>34</v>
      </c>
      <c r="K11">
        <v>38</v>
      </c>
      <c r="L11">
        <v>39</v>
      </c>
      <c r="M11">
        <v>37</v>
      </c>
      <c r="N11">
        <v>40</v>
      </c>
      <c r="O11">
        <v>47</v>
      </c>
      <c r="P11">
        <v>41</v>
      </c>
      <c r="Q11">
        <v>48</v>
      </c>
      <c r="R11">
        <v>38</v>
      </c>
      <c r="S11">
        <v>40</v>
      </c>
      <c r="T11">
        <v>51</v>
      </c>
      <c r="U11">
        <v>42</v>
      </c>
      <c r="V11">
        <v>43</v>
      </c>
      <c r="W11">
        <v>43</v>
      </c>
      <c r="X11">
        <v>44</v>
      </c>
      <c r="Y11">
        <v>40</v>
      </c>
      <c r="Z11">
        <v>36</v>
      </c>
      <c r="AA11">
        <v>37</v>
      </c>
      <c r="AB11">
        <v>44</v>
      </c>
      <c r="AC11">
        <v>35</v>
      </c>
      <c r="AD11">
        <v>39</v>
      </c>
      <c r="AE11">
        <v>49</v>
      </c>
    </row>
    <row r="12" spans="1:31" x14ac:dyDescent="0.25">
      <c r="A12" s="2">
        <v>249</v>
      </c>
      <c r="B12">
        <v>42</v>
      </c>
      <c r="C12">
        <v>45</v>
      </c>
      <c r="D12">
        <v>30</v>
      </c>
      <c r="E12">
        <v>41</v>
      </c>
      <c r="F12">
        <v>27</v>
      </c>
      <c r="G12">
        <v>36</v>
      </c>
      <c r="H12">
        <v>33</v>
      </c>
      <c r="I12">
        <v>39</v>
      </c>
      <c r="J12">
        <v>45</v>
      </c>
      <c r="K12">
        <v>42</v>
      </c>
      <c r="L12">
        <v>43</v>
      </c>
      <c r="M12">
        <v>35</v>
      </c>
      <c r="N12">
        <v>46</v>
      </c>
      <c r="O12">
        <v>38</v>
      </c>
      <c r="P12">
        <v>40</v>
      </c>
      <c r="Q12">
        <v>37</v>
      </c>
      <c r="R12">
        <v>39</v>
      </c>
      <c r="S12">
        <v>36</v>
      </c>
      <c r="T12">
        <v>38</v>
      </c>
      <c r="U12">
        <v>39</v>
      </c>
      <c r="V12">
        <v>44</v>
      </c>
      <c r="W12">
        <v>33</v>
      </c>
      <c r="X12">
        <v>37</v>
      </c>
      <c r="Y12">
        <v>40</v>
      </c>
      <c r="Z12">
        <v>38</v>
      </c>
      <c r="AA12">
        <v>41</v>
      </c>
      <c r="AB12">
        <v>36</v>
      </c>
      <c r="AC12">
        <v>36</v>
      </c>
      <c r="AD12">
        <v>36</v>
      </c>
      <c r="AE12">
        <v>33</v>
      </c>
    </row>
    <row r="13" spans="1:31" x14ac:dyDescent="0.25">
      <c r="A13" s="2">
        <v>257</v>
      </c>
      <c r="B13">
        <v>36</v>
      </c>
      <c r="C13">
        <v>37</v>
      </c>
      <c r="D13">
        <v>44</v>
      </c>
      <c r="E13">
        <v>48</v>
      </c>
      <c r="F13">
        <v>38</v>
      </c>
      <c r="G13">
        <v>40</v>
      </c>
      <c r="H13">
        <v>52</v>
      </c>
      <c r="I13">
        <v>46</v>
      </c>
      <c r="J13">
        <v>41</v>
      </c>
      <c r="K13">
        <v>34</v>
      </c>
      <c r="L13">
        <v>35</v>
      </c>
      <c r="M13">
        <v>37</v>
      </c>
      <c r="N13">
        <v>37</v>
      </c>
      <c r="O13">
        <v>36</v>
      </c>
      <c r="P13">
        <v>47</v>
      </c>
      <c r="Q13">
        <v>39</v>
      </c>
      <c r="R13">
        <v>41</v>
      </c>
      <c r="S13">
        <v>36</v>
      </c>
      <c r="T13">
        <v>47</v>
      </c>
      <c r="U13">
        <v>40</v>
      </c>
      <c r="V13">
        <v>35</v>
      </c>
      <c r="W13">
        <v>35</v>
      </c>
      <c r="X13">
        <v>43</v>
      </c>
      <c r="Y13">
        <v>47</v>
      </c>
      <c r="Z13">
        <v>42</v>
      </c>
      <c r="AA13">
        <v>39</v>
      </c>
      <c r="AB13">
        <v>39</v>
      </c>
      <c r="AC13">
        <v>48</v>
      </c>
      <c r="AD13">
        <v>33</v>
      </c>
      <c r="AE13">
        <v>44</v>
      </c>
    </row>
    <row r="14" spans="1:31" x14ac:dyDescent="0.25">
      <c r="A14">
        <v>258</v>
      </c>
      <c r="B14">
        <v>32</v>
      </c>
      <c r="C14">
        <v>46</v>
      </c>
      <c r="D14">
        <v>43</v>
      </c>
      <c r="E14">
        <v>54</v>
      </c>
      <c r="F14">
        <v>39</v>
      </c>
      <c r="G14">
        <v>39</v>
      </c>
      <c r="H14">
        <v>40</v>
      </c>
      <c r="I14">
        <v>41</v>
      </c>
      <c r="J14">
        <v>32</v>
      </c>
      <c r="K14">
        <v>36</v>
      </c>
      <c r="L14">
        <v>36</v>
      </c>
      <c r="M14">
        <v>45</v>
      </c>
      <c r="N14">
        <v>37</v>
      </c>
      <c r="O14">
        <v>37</v>
      </c>
      <c r="P14">
        <v>47</v>
      </c>
      <c r="Q14">
        <v>38</v>
      </c>
      <c r="R14">
        <v>45</v>
      </c>
      <c r="S14">
        <v>41</v>
      </c>
      <c r="T14">
        <v>31</v>
      </c>
      <c r="U14">
        <v>47</v>
      </c>
      <c r="V14">
        <v>27</v>
      </c>
      <c r="W14">
        <v>37</v>
      </c>
      <c r="X14">
        <v>27</v>
      </c>
      <c r="Y14">
        <v>46</v>
      </c>
      <c r="Z14">
        <v>35</v>
      </c>
      <c r="AA14">
        <v>34</v>
      </c>
      <c r="AB14">
        <v>37</v>
      </c>
      <c r="AC14">
        <v>34</v>
      </c>
      <c r="AD14">
        <v>48</v>
      </c>
      <c r="AE14">
        <v>41</v>
      </c>
    </row>
    <row r="15" spans="1:31" x14ac:dyDescent="0.25">
      <c r="A15" s="2">
        <v>261</v>
      </c>
      <c r="B15">
        <v>51</v>
      </c>
      <c r="C15">
        <v>75</v>
      </c>
      <c r="D15">
        <v>43</v>
      </c>
      <c r="E15">
        <v>49</v>
      </c>
      <c r="F15">
        <v>47</v>
      </c>
      <c r="G15">
        <v>36</v>
      </c>
      <c r="H15">
        <v>87</v>
      </c>
      <c r="I15">
        <v>54</v>
      </c>
      <c r="J15">
        <v>41</v>
      </c>
      <c r="K15">
        <v>57</v>
      </c>
      <c r="L15">
        <v>52</v>
      </c>
      <c r="M15">
        <v>44</v>
      </c>
      <c r="N15">
        <v>45</v>
      </c>
      <c r="O15">
        <v>42</v>
      </c>
      <c r="P15">
        <v>41</v>
      </c>
      <c r="Q15">
        <v>71</v>
      </c>
      <c r="R15">
        <v>52</v>
      </c>
      <c r="S15">
        <v>40</v>
      </c>
      <c r="T15">
        <v>68</v>
      </c>
      <c r="U15">
        <v>51</v>
      </c>
      <c r="V15">
        <v>43</v>
      </c>
      <c r="W15">
        <v>69</v>
      </c>
      <c r="X15">
        <v>65</v>
      </c>
      <c r="Y15">
        <v>42</v>
      </c>
      <c r="Z15">
        <v>47</v>
      </c>
      <c r="AA15">
        <v>42</v>
      </c>
      <c r="AB15">
        <v>87</v>
      </c>
      <c r="AC15">
        <v>37</v>
      </c>
      <c r="AD15">
        <v>72</v>
      </c>
      <c r="AE15">
        <v>50</v>
      </c>
    </row>
    <row r="16" spans="1:31" x14ac:dyDescent="0.25">
      <c r="A16" s="2">
        <v>296</v>
      </c>
      <c r="B16">
        <v>43</v>
      </c>
      <c r="C16">
        <v>45</v>
      </c>
      <c r="D16">
        <v>44</v>
      </c>
      <c r="E16">
        <v>65</v>
      </c>
      <c r="F16">
        <v>77</v>
      </c>
      <c r="G16">
        <v>54</v>
      </c>
      <c r="H16">
        <v>45</v>
      </c>
      <c r="I16">
        <v>41</v>
      </c>
      <c r="J16">
        <v>47</v>
      </c>
      <c r="K16">
        <v>41</v>
      </c>
      <c r="L16">
        <v>43</v>
      </c>
      <c r="M16">
        <v>32</v>
      </c>
      <c r="N16">
        <v>43</v>
      </c>
      <c r="O16">
        <v>41</v>
      </c>
      <c r="P16">
        <v>44</v>
      </c>
      <c r="Q16">
        <v>56</v>
      </c>
      <c r="R16">
        <v>47</v>
      </c>
      <c r="S16">
        <v>54</v>
      </c>
      <c r="T16">
        <v>38</v>
      </c>
      <c r="U16">
        <v>43</v>
      </c>
      <c r="V16">
        <v>45</v>
      </c>
      <c r="W16">
        <v>45</v>
      </c>
      <c r="X16">
        <v>53</v>
      </c>
      <c r="Y16">
        <v>40</v>
      </c>
      <c r="Z16">
        <v>46</v>
      </c>
      <c r="AA16">
        <v>47</v>
      </c>
      <c r="AB16">
        <v>33</v>
      </c>
      <c r="AC16">
        <v>39</v>
      </c>
      <c r="AD16">
        <v>55</v>
      </c>
      <c r="AE16">
        <v>46</v>
      </c>
    </row>
    <row r="17" spans="1:31" x14ac:dyDescent="0.25">
      <c r="A17" s="2">
        <v>298</v>
      </c>
      <c r="B17" s="2">
        <v>54</v>
      </c>
      <c r="C17" s="2">
        <v>38</v>
      </c>
      <c r="D17" s="2">
        <v>41</v>
      </c>
      <c r="E17" s="2">
        <v>56</v>
      </c>
      <c r="F17" s="2">
        <v>50</v>
      </c>
      <c r="G17" s="2">
        <v>40</v>
      </c>
      <c r="H17" s="2">
        <v>53</v>
      </c>
      <c r="I17" s="2">
        <v>46</v>
      </c>
      <c r="J17" s="2">
        <v>45</v>
      </c>
      <c r="K17" s="2">
        <v>47</v>
      </c>
      <c r="L17" s="2">
        <v>78</v>
      </c>
      <c r="M17" s="2">
        <v>61</v>
      </c>
      <c r="N17" s="2">
        <v>38</v>
      </c>
      <c r="O17" s="2">
        <v>60</v>
      </c>
      <c r="P17" s="2">
        <v>39</v>
      </c>
      <c r="Q17" s="2">
        <v>56</v>
      </c>
      <c r="R17" s="2">
        <v>77</v>
      </c>
      <c r="S17" s="2">
        <v>44</v>
      </c>
      <c r="T17" s="2">
        <v>78</v>
      </c>
      <c r="U17" s="2">
        <v>45</v>
      </c>
      <c r="V17" s="2">
        <v>43</v>
      </c>
      <c r="W17" s="2">
        <v>58</v>
      </c>
      <c r="X17" s="2">
        <v>53</v>
      </c>
      <c r="Y17" s="2">
        <v>38</v>
      </c>
      <c r="Z17" s="2">
        <v>53</v>
      </c>
      <c r="AA17" s="2">
        <v>70</v>
      </c>
      <c r="AB17" s="2">
        <v>38</v>
      </c>
      <c r="AC17" s="2">
        <v>51</v>
      </c>
      <c r="AD17" s="2">
        <v>41</v>
      </c>
      <c r="AE17" s="2">
        <v>37</v>
      </c>
    </row>
    <row r="18" spans="1:31" x14ac:dyDescent="0.25">
      <c r="A18" s="2">
        <v>300</v>
      </c>
      <c r="B18" s="2">
        <v>42</v>
      </c>
      <c r="C18" s="2">
        <v>42</v>
      </c>
      <c r="D18" s="2">
        <v>42</v>
      </c>
      <c r="E18" s="2">
        <v>51</v>
      </c>
      <c r="F18" s="2">
        <v>38</v>
      </c>
      <c r="G18" s="2">
        <v>42</v>
      </c>
      <c r="H18" s="2">
        <v>55</v>
      </c>
      <c r="I18" s="2">
        <v>39</v>
      </c>
      <c r="J18" s="2">
        <v>45</v>
      </c>
      <c r="K18" s="2">
        <v>50</v>
      </c>
      <c r="L18" s="2">
        <v>40</v>
      </c>
      <c r="M18" s="2">
        <v>49</v>
      </c>
      <c r="N18" s="2">
        <v>34</v>
      </c>
      <c r="O18" s="2">
        <v>47</v>
      </c>
      <c r="P18" s="2">
        <v>45</v>
      </c>
      <c r="Q18" s="2">
        <v>52</v>
      </c>
      <c r="R18" s="2">
        <v>49</v>
      </c>
      <c r="S18" s="2">
        <v>44</v>
      </c>
      <c r="T18" s="2">
        <v>52</v>
      </c>
      <c r="U18" s="2">
        <v>39</v>
      </c>
      <c r="V18" s="2">
        <v>64</v>
      </c>
      <c r="W18" s="2">
        <v>37</v>
      </c>
      <c r="X18" s="2">
        <v>41</v>
      </c>
      <c r="Y18" s="2">
        <v>47</v>
      </c>
      <c r="Z18" s="2">
        <v>38</v>
      </c>
      <c r="AA18" s="2">
        <v>42</v>
      </c>
      <c r="AB18" s="2">
        <v>52</v>
      </c>
      <c r="AC18" s="2">
        <v>47</v>
      </c>
      <c r="AD18" s="2">
        <v>44</v>
      </c>
      <c r="AE18" s="2">
        <v>39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"/>
  <sheetViews>
    <sheetView workbookViewId="0">
      <selection activeCell="B4" sqref="B4"/>
    </sheetView>
  </sheetViews>
  <sheetFormatPr baseColWidth="10" defaultRowHeight="15" x14ac:dyDescent="0.25"/>
  <cols>
    <col min="2" max="31" width="4" customWidth="1"/>
  </cols>
  <sheetData>
    <row r="1" spans="1:31" x14ac:dyDescent="0.25">
      <c r="B1" s="2" t="s">
        <v>71</v>
      </c>
      <c r="C1" s="2" t="s">
        <v>72</v>
      </c>
      <c r="D1" s="2" t="s">
        <v>73</v>
      </c>
      <c r="E1" s="2" t="s">
        <v>74</v>
      </c>
      <c r="F1" s="2" t="s">
        <v>75</v>
      </c>
      <c r="G1" s="2" t="s">
        <v>76</v>
      </c>
      <c r="H1" s="2" t="s">
        <v>77</v>
      </c>
      <c r="I1" s="2" t="s">
        <v>78</v>
      </c>
      <c r="J1" s="2" t="s">
        <v>79</v>
      </c>
      <c r="K1" s="2" t="s">
        <v>80</v>
      </c>
      <c r="L1" s="2" t="s">
        <v>81</v>
      </c>
      <c r="M1" s="2" t="s">
        <v>82</v>
      </c>
      <c r="N1" s="2" t="s">
        <v>83</v>
      </c>
      <c r="O1" s="2" t="s">
        <v>84</v>
      </c>
      <c r="P1" s="2" t="s">
        <v>85</v>
      </c>
      <c r="Q1" s="2" t="s">
        <v>86</v>
      </c>
      <c r="R1" s="2" t="s">
        <v>87</v>
      </c>
      <c r="S1" s="2" t="s">
        <v>88</v>
      </c>
      <c r="T1" s="2" t="s">
        <v>89</v>
      </c>
      <c r="U1" s="2" t="s">
        <v>90</v>
      </c>
      <c r="V1" s="2" t="s">
        <v>91</v>
      </c>
      <c r="W1" s="2" t="s">
        <v>92</v>
      </c>
      <c r="X1" s="2" t="s">
        <v>93</v>
      </c>
      <c r="Y1" s="2" t="s">
        <v>94</v>
      </c>
      <c r="Z1" s="2" t="s">
        <v>95</v>
      </c>
      <c r="AA1" s="2" t="s">
        <v>96</v>
      </c>
      <c r="AB1" s="2" t="s">
        <v>97</v>
      </c>
      <c r="AC1" s="2" t="s">
        <v>98</v>
      </c>
      <c r="AD1" s="2" t="s">
        <v>99</v>
      </c>
      <c r="AE1" s="2" t="s">
        <v>100</v>
      </c>
    </row>
    <row r="2" spans="1:31" x14ac:dyDescent="0.25">
      <c r="A2" s="2">
        <v>74</v>
      </c>
      <c r="B2">
        <v>178</v>
      </c>
      <c r="C2">
        <v>205</v>
      </c>
      <c r="D2">
        <v>177</v>
      </c>
      <c r="E2">
        <v>221</v>
      </c>
      <c r="F2">
        <v>135</v>
      </c>
      <c r="G2">
        <v>191</v>
      </c>
      <c r="H2">
        <v>114</v>
      </c>
      <c r="I2">
        <v>257</v>
      </c>
      <c r="J2">
        <v>124</v>
      </c>
      <c r="K2">
        <v>348</v>
      </c>
      <c r="L2">
        <v>269</v>
      </c>
      <c r="M2">
        <v>291</v>
      </c>
      <c r="N2">
        <v>245</v>
      </c>
      <c r="O2">
        <v>258</v>
      </c>
      <c r="P2">
        <v>241</v>
      </c>
      <c r="Q2">
        <v>232</v>
      </c>
      <c r="R2">
        <v>173</v>
      </c>
      <c r="S2">
        <v>331</v>
      </c>
      <c r="T2">
        <v>185</v>
      </c>
      <c r="U2">
        <v>101</v>
      </c>
      <c r="V2">
        <v>314</v>
      </c>
      <c r="W2">
        <v>151</v>
      </c>
      <c r="X2">
        <v>228</v>
      </c>
      <c r="Y2">
        <v>205</v>
      </c>
      <c r="Z2">
        <v>270</v>
      </c>
      <c r="AA2">
        <v>206</v>
      </c>
      <c r="AB2">
        <v>372</v>
      </c>
      <c r="AC2">
        <v>246</v>
      </c>
      <c r="AD2">
        <v>296</v>
      </c>
      <c r="AE2">
        <v>151</v>
      </c>
    </row>
    <row r="3" spans="1:31" x14ac:dyDescent="0.25">
      <c r="A3" s="2">
        <v>78</v>
      </c>
      <c r="B3">
        <v>200</v>
      </c>
      <c r="C3">
        <v>225</v>
      </c>
      <c r="D3">
        <v>148</v>
      </c>
      <c r="E3">
        <v>250</v>
      </c>
      <c r="F3">
        <v>199</v>
      </c>
      <c r="G3">
        <v>375</v>
      </c>
      <c r="H3">
        <v>363</v>
      </c>
      <c r="I3">
        <v>221</v>
      </c>
      <c r="J3">
        <v>323</v>
      </c>
      <c r="K3">
        <v>295</v>
      </c>
      <c r="L3">
        <v>196</v>
      </c>
      <c r="M3">
        <v>229</v>
      </c>
      <c r="N3">
        <v>209</v>
      </c>
      <c r="O3">
        <v>351</v>
      </c>
      <c r="P3">
        <v>208</v>
      </c>
      <c r="Q3">
        <v>171</v>
      </c>
      <c r="R3">
        <v>344</v>
      </c>
      <c r="S3">
        <v>157</v>
      </c>
      <c r="T3">
        <v>262</v>
      </c>
      <c r="U3">
        <v>207</v>
      </c>
      <c r="V3">
        <v>305</v>
      </c>
      <c r="W3">
        <v>210</v>
      </c>
      <c r="X3">
        <v>158</v>
      </c>
      <c r="Y3">
        <v>235</v>
      </c>
      <c r="Z3">
        <v>279</v>
      </c>
      <c r="AA3">
        <v>134</v>
      </c>
      <c r="AB3">
        <v>226</v>
      </c>
      <c r="AC3">
        <v>212</v>
      </c>
      <c r="AD3">
        <v>174</v>
      </c>
      <c r="AE3">
        <v>305</v>
      </c>
    </row>
    <row r="4" spans="1:31" x14ac:dyDescent="0.25">
      <c r="A4" s="2">
        <v>82</v>
      </c>
      <c r="B4">
        <v>428</v>
      </c>
      <c r="C4">
        <v>423</v>
      </c>
      <c r="D4">
        <v>269</v>
      </c>
      <c r="E4">
        <v>243</v>
      </c>
      <c r="F4">
        <v>298</v>
      </c>
      <c r="G4">
        <v>152</v>
      </c>
      <c r="H4">
        <v>336</v>
      </c>
      <c r="I4">
        <v>263</v>
      </c>
      <c r="J4">
        <v>196</v>
      </c>
      <c r="K4">
        <v>159</v>
      </c>
      <c r="L4">
        <v>254</v>
      </c>
      <c r="M4">
        <v>220</v>
      </c>
      <c r="N4">
        <v>158</v>
      </c>
      <c r="O4">
        <v>321</v>
      </c>
      <c r="P4">
        <v>170</v>
      </c>
      <c r="Q4">
        <v>384</v>
      </c>
      <c r="R4">
        <v>168</v>
      </c>
      <c r="S4">
        <v>283</v>
      </c>
      <c r="T4">
        <v>175</v>
      </c>
      <c r="U4">
        <v>137</v>
      </c>
      <c r="V4">
        <v>357</v>
      </c>
      <c r="W4">
        <v>228</v>
      </c>
      <c r="X4">
        <v>215</v>
      </c>
      <c r="Y4">
        <v>246</v>
      </c>
      <c r="Z4">
        <v>213</v>
      </c>
      <c r="AA4">
        <v>299</v>
      </c>
      <c r="AB4">
        <v>176</v>
      </c>
      <c r="AC4">
        <v>156</v>
      </c>
      <c r="AD4">
        <v>250</v>
      </c>
      <c r="AE4">
        <v>430</v>
      </c>
    </row>
    <row r="5" spans="1:31" x14ac:dyDescent="0.25">
      <c r="A5" s="2">
        <v>88</v>
      </c>
      <c r="B5">
        <v>198</v>
      </c>
      <c r="C5">
        <v>250</v>
      </c>
      <c r="D5">
        <v>251</v>
      </c>
      <c r="E5">
        <v>336</v>
      </c>
      <c r="F5">
        <v>559</v>
      </c>
      <c r="G5">
        <v>412</v>
      </c>
      <c r="H5">
        <v>266</v>
      </c>
      <c r="I5">
        <v>208</v>
      </c>
      <c r="J5">
        <v>257</v>
      </c>
      <c r="K5">
        <v>275</v>
      </c>
      <c r="L5">
        <v>251</v>
      </c>
      <c r="M5">
        <v>386</v>
      </c>
      <c r="N5">
        <v>239</v>
      </c>
      <c r="O5">
        <v>279</v>
      </c>
      <c r="P5">
        <v>336</v>
      </c>
      <c r="Q5">
        <v>432</v>
      </c>
      <c r="R5">
        <v>227</v>
      </c>
      <c r="S5">
        <v>208</v>
      </c>
      <c r="T5">
        <v>215</v>
      </c>
      <c r="U5">
        <v>300</v>
      </c>
      <c r="V5">
        <v>374</v>
      </c>
      <c r="W5">
        <v>177</v>
      </c>
      <c r="X5">
        <v>204</v>
      </c>
      <c r="Y5">
        <v>174</v>
      </c>
      <c r="Z5">
        <v>200</v>
      </c>
      <c r="AA5">
        <v>174</v>
      </c>
      <c r="AB5">
        <v>229</v>
      </c>
      <c r="AC5">
        <v>416</v>
      </c>
      <c r="AD5">
        <v>139</v>
      </c>
      <c r="AE5">
        <v>411</v>
      </c>
    </row>
    <row r="6" spans="1:31" x14ac:dyDescent="0.25">
      <c r="A6" s="2">
        <v>89</v>
      </c>
      <c r="B6">
        <v>203</v>
      </c>
      <c r="C6">
        <v>213</v>
      </c>
      <c r="D6">
        <v>162</v>
      </c>
      <c r="E6">
        <v>247</v>
      </c>
      <c r="F6">
        <v>391</v>
      </c>
      <c r="G6">
        <v>103</v>
      </c>
      <c r="H6">
        <v>170</v>
      </c>
      <c r="I6">
        <v>238</v>
      </c>
      <c r="J6">
        <v>258</v>
      </c>
      <c r="K6">
        <v>138</v>
      </c>
      <c r="L6">
        <v>244</v>
      </c>
      <c r="M6">
        <v>449</v>
      </c>
      <c r="N6">
        <v>182</v>
      </c>
      <c r="O6">
        <v>153</v>
      </c>
      <c r="P6">
        <v>215</v>
      </c>
      <c r="Q6">
        <v>249</v>
      </c>
      <c r="R6">
        <v>286</v>
      </c>
      <c r="S6">
        <v>313</v>
      </c>
      <c r="T6">
        <v>153</v>
      </c>
      <c r="U6">
        <v>171</v>
      </c>
      <c r="V6">
        <v>260</v>
      </c>
      <c r="W6">
        <v>183</v>
      </c>
      <c r="X6">
        <v>206</v>
      </c>
      <c r="Y6">
        <v>383</v>
      </c>
      <c r="Z6">
        <v>147</v>
      </c>
      <c r="AA6">
        <v>176</v>
      </c>
      <c r="AB6">
        <v>231</v>
      </c>
      <c r="AC6">
        <v>172</v>
      </c>
      <c r="AD6">
        <v>134</v>
      </c>
      <c r="AE6">
        <v>254</v>
      </c>
    </row>
    <row r="7" spans="1:31" x14ac:dyDescent="0.25">
      <c r="A7" s="2">
        <v>177</v>
      </c>
      <c r="B7">
        <v>136</v>
      </c>
      <c r="C7">
        <v>219</v>
      </c>
      <c r="D7">
        <v>236</v>
      </c>
      <c r="E7">
        <v>158</v>
      </c>
      <c r="F7">
        <v>140</v>
      </c>
      <c r="G7">
        <v>200</v>
      </c>
      <c r="H7">
        <v>183</v>
      </c>
      <c r="I7">
        <v>356</v>
      </c>
      <c r="J7">
        <v>90</v>
      </c>
      <c r="K7">
        <v>175</v>
      </c>
      <c r="L7">
        <v>351</v>
      </c>
      <c r="M7">
        <v>218</v>
      </c>
      <c r="N7">
        <v>212</v>
      </c>
      <c r="O7">
        <v>181</v>
      </c>
      <c r="P7">
        <v>179</v>
      </c>
      <c r="Q7">
        <v>383</v>
      </c>
      <c r="R7">
        <v>297</v>
      </c>
      <c r="S7">
        <v>219</v>
      </c>
      <c r="T7">
        <v>174</v>
      </c>
      <c r="U7">
        <v>277</v>
      </c>
      <c r="V7">
        <v>200</v>
      </c>
      <c r="W7">
        <v>138</v>
      </c>
      <c r="X7">
        <v>161</v>
      </c>
      <c r="Y7">
        <v>287</v>
      </c>
      <c r="Z7">
        <v>286</v>
      </c>
      <c r="AA7">
        <v>239</v>
      </c>
      <c r="AB7">
        <v>243</v>
      </c>
      <c r="AC7">
        <v>208</v>
      </c>
      <c r="AD7">
        <v>380</v>
      </c>
      <c r="AE7">
        <v>124</v>
      </c>
    </row>
    <row r="8" spans="1:31" x14ac:dyDescent="0.25">
      <c r="A8" s="2">
        <v>194</v>
      </c>
      <c r="B8">
        <v>180</v>
      </c>
      <c r="C8">
        <v>44</v>
      </c>
      <c r="D8">
        <v>163</v>
      </c>
      <c r="E8">
        <v>67</v>
      </c>
      <c r="F8">
        <v>312</v>
      </c>
      <c r="G8">
        <v>196</v>
      </c>
      <c r="H8">
        <v>299</v>
      </c>
      <c r="I8">
        <v>177</v>
      </c>
      <c r="J8">
        <v>280</v>
      </c>
      <c r="K8">
        <v>185</v>
      </c>
      <c r="L8">
        <v>95</v>
      </c>
      <c r="M8">
        <v>173</v>
      </c>
      <c r="N8">
        <v>226</v>
      </c>
      <c r="O8">
        <v>168</v>
      </c>
      <c r="P8">
        <v>157</v>
      </c>
      <c r="Q8">
        <v>267</v>
      </c>
      <c r="R8">
        <v>157</v>
      </c>
      <c r="S8">
        <v>211</v>
      </c>
      <c r="T8">
        <v>197</v>
      </c>
      <c r="U8">
        <v>227</v>
      </c>
      <c r="V8">
        <v>262</v>
      </c>
      <c r="W8">
        <v>272</v>
      </c>
      <c r="X8">
        <v>149</v>
      </c>
      <c r="Y8">
        <v>100</v>
      </c>
      <c r="Z8">
        <v>200</v>
      </c>
      <c r="AA8">
        <v>94</v>
      </c>
      <c r="AB8">
        <v>61</v>
      </c>
      <c r="AC8">
        <v>126</v>
      </c>
      <c r="AD8">
        <v>181</v>
      </c>
      <c r="AE8">
        <v>279</v>
      </c>
    </row>
    <row r="9" spans="1:31" x14ac:dyDescent="0.25">
      <c r="A9" s="2">
        <v>198</v>
      </c>
      <c r="B9">
        <v>201</v>
      </c>
      <c r="C9">
        <v>69</v>
      </c>
      <c r="D9">
        <v>209</v>
      </c>
      <c r="E9">
        <v>198</v>
      </c>
      <c r="F9">
        <v>193</v>
      </c>
      <c r="G9">
        <v>174</v>
      </c>
      <c r="H9">
        <v>172</v>
      </c>
      <c r="I9">
        <v>199</v>
      </c>
      <c r="J9">
        <v>132</v>
      </c>
      <c r="K9">
        <v>257</v>
      </c>
      <c r="L9">
        <v>221</v>
      </c>
      <c r="M9">
        <v>169</v>
      </c>
      <c r="N9">
        <v>135</v>
      </c>
      <c r="O9">
        <v>255</v>
      </c>
      <c r="P9">
        <v>84</v>
      </c>
      <c r="Q9">
        <v>179</v>
      </c>
      <c r="R9">
        <v>201</v>
      </c>
      <c r="S9">
        <v>159</v>
      </c>
      <c r="T9">
        <v>133</v>
      </c>
      <c r="U9">
        <v>165</v>
      </c>
      <c r="V9">
        <v>160</v>
      </c>
      <c r="W9">
        <v>326</v>
      </c>
      <c r="X9">
        <v>241</v>
      </c>
      <c r="Y9">
        <v>181</v>
      </c>
      <c r="Z9">
        <v>328</v>
      </c>
      <c r="AA9">
        <v>262</v>
      </c>
      <c r="AB9">
        <v>320</v>
      </c>
      <c r="AC9">
        <v>413</v>
      </c>
      <c r="AD9">
        <v>216</v>
      </c>
      <c r="AE9">
        <v>130</v>
      </c>
    </row>
    <row r="10" spans="1:31" x14ac:dyDescent="0.25">
      <c r="A10" s="2">
        <v>201</v>
      </c>
      <c r="B10">
        <v>228</v>
      </c>
      <c r="C10">
        <v>258</v>
      </c>
      <c r="D10">
        <v>129</v>
      </c>
      <c r="E10">
        <v>397</v>
      </c>
      <c r="F10">
        <v>408</v>
      </c>
      <c r="G10">
        <v>199</v>
      </c>
      <c r="H10">
        <v>195</v>
      </c>
      <c r="I10">
        <v>213</v>
      </c>
      <c r="J10">
        <v>189</v>
      </c>
      <c r="K10">
        <v>140</v>
      </c>
      <c r="L10">
        <v>251</v>
      </c>
      <c r="M10">
        <v>233</v>
      </c>
      <c r="N10">
        <v>109</v>
      </c>
      <c r="O10">
        <v>203</v>
      </c>
      <c r="P10">
        <v>281</v>
      </c>
      <c r="Q10">
        <v>264</v>
      </c>
      <c r="R10">
        <v>106</v>
      </c>
      <c r="S10">
        <v>164</v>
      </c>
      <c r="T10">
        <v>318</v>
      </c>
      <c r="U10">
        <v>193</v>
      </c>
      <c r="V10">
        <v>170</v>
      </c>
      <c r="W10">
        <v>270</v>
      </c>
      <c r="X10">
        <v>168</v>
      </c>
      <c r="Y10">
        <v>234</v>
      </c>
      <c r="Z10">
        <v>191</v>
      </c>
      <c r="AA10">
        <v>303</v>
      </c>
      <c r="AB10">
        <v>149</v>
      </c>
      <c r="AC10">
        <v>373</v>
      </c>
      <c r="AD10">
        <v>79</v>
      </c>
      <c r="AE10">
        <v>162</v>
      </c>
    </row>
    <row r="11" spans="1:31" x14ac:dyDescent="0.25">
      <c r="A11" s="2">
        <v>248</v>
      </c>
      <c r="B11">
        <v>197</v>
      </c>
      <c r="C11">
        <v>186</v>
      </c>
      <c r="D11">
        <v>235</v>
      </c>
      <c r="E11">
        <v>290</v>
      </c>
      <c r="F11">
        <v>137</v>
      </c>
      <c r="G11">
        <v>161</v>
      </c>
      <c r="H11">
        <v>256</v>
      </c>
      <c r="I11">
        <v>220</v>
      </c>
      <c r="J11">
        <v>162</v>
      </c>
      <c r="K11">
        <v>231</v>
      </c>
      <c r="L11">
        <v>176</v>
      </c>
      <c r="M11">
        <v>228</v>
      </c>
      <c r="N11">
        <v>241</v>
      </c>
      <c r="O11">
        <v>271</v>
      </c>
      <c r="P11">
        <v>204</v>
      </c>
      <c r="Q11">
        <v>123</v>
      </c>
      <c r="R11">
        <v>176</v>
      </c>
      <c r="S11">
        <v>153</v>
      </c>
      <c r="T11">
        <v>291</v>
      </c>
      <c r="U11">
        <v>333</v>
      </c>
      <c r="V11">
        <v>300</v>
      </c>
      <c r="W11">
        <v>195</v>
      </c>
      <c r="X11">
        <v>285</v>
      </c>
      <c r="Y11">
        <v>119</v>
      </c>
      <c r="Z11">
        <v>127</v>
      </c>
      <c r="AA11">
        <v>235</v>
      </c>
      <c r="AB11">
        <v>247</v>
      </c>
      <c r="AC11">
        <v>229</v>
      </c>
      <c r="AD11">
        <v>292</v>
      </c>
      <c r="AE11">
        <v>359</v>
      </c>
    </row>
    <row r="12" spans="1:31" x14ac:dyDescent="0.25">
      <c r="A12" s="2">
        <v>249</v>
      </c>
      <c r="B12">
        <v>257</v>
      </c>
      <c r="C12">
        <v>174</v>
      </c>
      <c r="D12">
        <v>132</v>
      </c>
      <c r="E12">
        <v>140</v>
      </c>
      <c r="F12">
        <v>286</v>
      </c>
      <c r="G12">
        <v>218</v>
      </c>
      <c r="H12">
        <v>176</v>
      </c>
      <c r="I12">
        <v>187</v>
      </c>
      <c r="J12">
        <v>140</v>
      </c>
      <c r="K12">
        <v>198</v>
      </c>
      <c r="L12">
        <v>265</v>
      </c>
      <c r="M12">
        <v>104</v>
      </c>
      <c r="N12">
        <v>136</v>
      </c>
      <c r="O12">
        <v>248</v>
      </c>
      <c r="P12">
        <v>157</v>
      </c>
      <c r="Q12">
        <v>113</v>
      </c>
      <c r="R12">
        <v>131</v>
      </c>
      <c r="S12">
        <v>238</v>
      </c>
      <c r="T12">
        <v>228</v>
      </c>
      <c r="U12">
        <v>255</v>
      </c>
      <c r="V12">
        <v>219</v>
      </c>
      <c r="W12">
        <v>210</v>
      </c>
      <c r="X12">
        <v>286</v>
      </c>
      <c r="Y12">
        <v>135</v>
      </c>
      <c r="Z12">
        <v>144</v>
      </c>
      <c r="AA12">
        <v>219</v>
      </c>
      <c r="AB12">
        <v>137</v>
      </c>
      <c r="AC12">
        <v>95</v>
      </c>
      <c r="AD12">
        <v>161</v>
      </c>
      <c r="AE12">
        <v>139</v>
      </c>
    </row>
    <row r="13" spans="1:31" x14ac:dyDescent="0.25">
      <c r="A13" s="2">
        <v>257</v>
      </c>
      <c r="B13">
        <v>164</v>
      </c>
      <c r="C13">
        <v>178</v>
      </c>
      <c r="D13">
        <v>252</v>
      </c>
      <c r="E13">
        <v>204</v>
      </c>
      <c r="F13">
        <v>132</v>
      </c>
      <c r="G13">
        <v>121</v>
      </c>
      <c r="H13">
        <v>340</v>
      </c>
      <c r="I13">
        <v>262</v>
      </c>
      <c r="J13">
        <v>135</v>
      </c>
      <c r="K13">
        <v>251</v>
      </c>
      <c r="L13">
        <v>98</v>
      </c>
      <c r="M13">
        <v>138</v>
      </c>
      <c r="N13">
        <v>148</v>
      </c>
      <c r="O13">
        <v>220</v>
      </c>
      <c r="P13">
        <v>438</v>
      </c>
      <c r="Q13">
        <v>318</v>
      </c>
      <c r="R13">
        <v>229</v>
      </c>
      <c r="S13">
        <v>90</v>
      </c>
      <c r="T13">
        <v>292</v>
      </c>
      <c r="U13">
        <v>116</v>
      </c>
      <c r="V13">
        <v>188</v>
      </c>
      <c r="W13">
        <v>356</v>
      </c>
      <c r="X13">
        <v>126</v>
      </c>
      <c r="Y13">
        <v>141</v>
      </c>
      <c r="Z13">
        <v>268</v>
      </c>
      <c r="AA13">
        <v>144</v>
      </c>
      <c r="AB13">
        <v>115</v>
      </c>
      <c r="AC13">
        <v>302</v>
      </c>
      <c r="AD13">
        <v>234</v>
      </c>
      <c r="AE13">
        <v>190</v>
      </c>
    </row>
    <row r="14" spans="1:31" x14ac:dyDescent="0.25">
      <c r="A14" s="2">
        <v>258</v>
      </c>
      <c r="B14">
        <v>123</v>
      </c>
      <c r="C14">
        <v>171</v>
      </c>
      <c r="D14">
        <v>50</v>
      </c>
      <c r="E14">
        <v>251</v>
      </c>
      <c r="F14">
        <v>67</v>
      </c>
      <c r="G14">
        <v>152</v>
      </c>
      <c r="H14">
        <v>355</v>
      </c>
      <c r="I14">
        <v>221</v>
      </c>
      <c r="J14">
        <v>189</v>
      </c>
      <c r="K14">
        <v>102</v>
      </c>
      <c r="L14">
        <v>137</v>
      </c>
      <c r="M14">
        <v>59</v>
      </c>
      <c r="N14">
        <v>113</v>
      </c>
      <c r="O14">
        <v>237</v>
      </c>
      <c r="P14">
        <v>292</v>
      </c>
      <c r="Q14">
        <v>86</v>
      </c>
      <c r="R14">
        <v>209</v>
      </c>
      <c r="S14">
        <v>128</v>
      </c>
      <c r="T14">
        <v>187</v>
      </c>
      <c r="U14">
        <v>41</v>
      </c>
      <c r="V14">
        <v>211</v>
      </c>
      <c r="W14">
        <v>102</v>
      </c>
      <c r="X14">
        <v>273</v>
      </c>
      <c r="Y14">
        <v>44</v>
      </c>
      <c r="Z14">
        <v>175</v>
      </c>
      <c r="AA14">
        <v>205</v>
      </c>
      <c r="AB14">
        <v>131</v>
      </c>
      <c r="AC14">
        <v>94</v>
      </c>
      <c r="AD14">
        <v>224</v>
      </c>
      <c r="AE14">
        <v>275</v>
      </c>
    </row>
    <row r="15" spans="1:31" x14ac:dyDescent="0.25">
      <c r="A15" s="2">
        <v>261</v>
      </c>
      <c r="B15">
        <v>334</v>
      </c>
      <c r="C15">
        <v>231</v>
      </c>
      <c r="D15">
        <v>131</v>
      </c>
      <c r="E15">
        <v>179</v>
      </c>
      <c r="F15">
        <v>89</v>
      </c>
      <c r="G15">
        <v>105</v>
      </c>
      <c r="H15">
        <v>213</v>
      </c>
      <c r="I15">
        <v>292</v>
      </c>
      <c r="J15">
        <v>200</v>
      </c>
      <c r="K15">
        <v>158</v>
      </c>
      <c r="L15">
        <v>187</v>
      </c>
      <c r="M15">
        <v>136</v>
      </c>
      <c r="N15">
        <v>74</v>
      </c>
      <c r="O15">
        <v>139</v>
      </c>
      <c r="P15">
        <v>266</v>
      </c>
      <c r="Q15">
        <v>181</v>
      </c>
      <c r="R15">
        <v>118</v>
      </c>
      <c r="S15">
        <v>164</v>
      </c>
      <c r="T15">
        <v>326</v>
      </c>
      <c r="U15">
        <v>101</v>
      </c>
      <c r="V15">
        <v>76</v>
      </c>
      <c r="W15">
        <v>178</v>
      </c>
      <c r="X15">
        <v>302</v>
      </c>
      <c r="Y15">
        <v>202</v>
      </c>
      <c r="Z15">
        <v>459</v>
      </c>
      <c r="AA15">
        <v>128</v>
      </c>
      <c r="AB15">
        <v>290</v>
      </c>
      <c r="AC15">
        <v>131</v>
      </c>
      <c r="AD15">
        <v>247</v>
      </c>
      <c r="AE15">
        <v>291</v>
      </c>
    </row>
    <row r="16" spans="1:31" x14ac:dyDescent="0.25">
      <c r="A16" s="2">
        <v>296</v>
      </c>
      <c r="B16">
        <v>224</v>
      </c>
      <c r="C16">
        <v>320</v>
      </c>
      <c r="D16">
        <v>195</v>
      </c>
      <c r="E16">
        <v>333</v>
      </c>
      <c r="F16">
        <v>442</v>
      </c>
      <c r="G16">
        <v>231</v>
      </c>
      <c r="H16">
        <v>166</v>
      </c>
      <c r="I16">
        <v>231</v>
      </c>
      <c r="J16">
        <v>364</v>
      </c>
      <c r="K16">
        <v>234</v>
      </c>
      <c r="L16">
        <v>139</v>
      </c>
      <c r="M16">
        <v>294</v>
      </c>
      <c r="N16">
        <v>174</v>
      </c>
      <c r="O16">
        <v>130</v>
      </c>
      <c r="P16">
        <v>202</v>
      </c>
      <c r="Q16">
        <v>239</v>
      </c>
      <c r="R16">
        <v>353</v>
      </c>
      <c r="S16">
        <v>279</v>
      </c>
      <c r="T16">
        <v>231</v>
      </c>
      <c r="U16">
        <v>215</v>
      </c>
      <c r="V16">
        <v>194</v>
      </c>
      <c r="W16">
        <v>219</v>
      </c>
      <c r="X16">
        <v>290</v>
      </c>
      <c r="Y16">
        <v>292</v>
      </c>
      <c r="Z16">
        <v>214</v>
      </c>
      <c r="AA16">
        <v>330</v>
      </c>
      <c r="AB16">
        <v>261</v>
      </c>
      <c r="AC16">
        <v>265</v>
      </c>
      <c r="AD16">
        <v>184</v>
      </c>
      <c r="AE16">
        <v>238</v>
      </c>
    </row>
    <row r="17" spans="1:31" x14ac:dyDescent="0.25">
      <c r="A17" s="2">
        <v>298</v>
      </c>
      <c r="B17" s="2">
        <v>333</v>
      </c>
      <c r="C17" s="2">
        <v>129</v>
      </c>
      <c r="D17" s="2">
        <v>299</v>
      </c>
      <c r="E17" s="2">
        <v>206</v>
      </c>
      <c r="F17" s="2">
        <v>138</v>
      </c>
      <c r="G17" s="2">
        <v>280</v>
      </c>
      <c r="H17" s="2">
        <v>131</v>
      </c>
      <c r="I17" s="2">
        <v>295</v>
      </c>
      <c r="J17" s="2">
        <v>243</v>
      </c>
      <c r="K17" s="2">
        <v>240</v>
      </c>
      <c r="L17" s="2">
        <v>385</v>
      </c>
      <c r="M17" s="2">
        <v>388</v>
      </c>
      <c r="N17" s="2">
        <v>236</v>
      </c>
      <c r="O17" s="2">
        <v>193</v>
      </c>
      <c r="P17" s="2">
        <v>122</v>
      </c>
      <c r="Q17" s="2">
        <v>231</v>
      </c>
      <c r="R17" s="2">
        <v>451</v>
      </c>
      <c r="S17" s="2">
        <v>193</v>
      </c>
      <c r="T17" s="2">
        <v>265</v>
      </c>
      <c r="U17" s="2">
        <v>251</v>
      </c>
      <c r="V17" s="2">
        <v>215</v>
      </c>
      <c r="W17" s="2">
        <v>302</v>
      </c>
      <c r="X17" s="2">
        <v>428</v>
      </c>
      <c r="Y17" s="2">
        <v>217</v>
      </c>
      <c r="Z17" s="2">
        <v>190</v>
      </c>
      <c r="AA17" s="2">
        <v>84</v>
      </c>
      <c r="AB17" s="2">
        <v>193</v>
      </c>
      <c r="AC17" s="2">
        <v>229</v>
      </c>
      <c r="AD17" s="2">
        <v>427</v>
      </c>
      <c r="AE17" s="2">
        <v>268</v>
      </c>
    </row>
    <row r="18" spans="1:31" x14ac:dyDescent="0.25">
      <c r="A18" s="2">
        <v>300</v>
      </c>
      <c r="B18" s="2">
        <v>139</v>
      </c>
      <c r="C18" s="2">
        <v>410</v>
      </c>
      <c r="D18" s="2">
        <v>283</v>
      </c>
      <c r="E18" s="2">
        <v>254</v>
      </c>
      <c r="F18" s="2">
        <v>117</v>
      </c>
      <c r="G18" s="2">
        <v>194</v>
      </c>
      <c r="H18" s="2">
        <v>499</v>
      </c>
      <c r="I18" s="2">
        <v>183</v>
      </c>
      <c r="J18" s="2">
        <v>191</v>
      </c>
      <c r="K18" s="2">
        <v>320</v>
      </c>
      <c r="L18" s="2">
        <v>151</v>
      </c>
      <c r="M18" s="2">
        <v>136</v>
      </c>
      <c r="N18" s="2">
        <v>135</v>
      </c>
      <c r="O18" s="2">
        <v>209</v>
      </c>
      <c r="P18" s="2">
        <v>167</v>
      </c>
      <c r="Q18" s="2">
        <v>148</v>
      </c>
      <c r="R18" s="2">
        <v>125</v>
      </c>
      <c r="S18" s="2">
        <v>378</v>
      </c>
      <c r="T18" s="2">
        <v>228</v>
      </c>
      <c r="U18" s="2">
        <v>161</v>
      </c>
      <c r="V18" s="2">
        <v>355</v>
      </c>
      <c r="W18" s="2">
        <v>168</v>
      </c>
      <c r="X18" s="2">
        <v>274</v>
      </c>
      <c r="Y18" s="2">
        <v>290</v>
      </c>
      <c r="Z18" s="2">
        <v>233</v>
      </c>
      <c r="AA18" s="2">
        <v>205</v>
      </c>
      <c r="AB18" s="2">
        <v>183</v>
      </c>
      <c r="AC18" s="2">
        <v>319</v>
      </c>
      <c r="AD18" s="2">
        <v>275</v>
      </c>
      <c r="AE18" s="2">
        <v>134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"/>
  <sheetViews>
    <sheetView workbookViewId="0">
      <selection activeCell="D3" sqref="D3"/>
    </sheetView>
  </sheetViews>
  <sheetFormatPr baseColWidth="10" defaultRowHeight="15" x14ac:dyDescent="0.25"/>
  <cols>
    <col min="2" max="8" width="3" customWidth="1"/>
    <col min="9" max="9" width="2" customWidth="1"/>
    <col min="10" max="10" width="3" customWidth="1"/>
    <col min="11" max="11" width="2" customWidth="1"/>
    <col min="12" max="12" width="3" customWidth="1"/>
    <col min="13" max="13" width="2" customWidth="1"/>
    <col min="14" max="20" width="3" customWidth="1"/>
    <col min="21" max="22" width="2" customWidth="1"/>
    <col min="23" max="24" width="3" customWidth="1"/>
    <col min="25" max="25" width="2" customWidth="1"/>
    <col min="26" max="31" width="3" customWidth="1"/>
  </cols>
  <sheetData>
    <row r="1" spans="1:31" x14ac:dyDescent="0.25">
      <c r="B1" s="2" t="s">
        <v>71</v>
      </c>
      <c r="C1" s="2" t="s">
        <v>72</v>
      </c>
      <c r="D1" s="2" t="s">
        <v>73</v>
      </c>
      <c r="E1" s="2" t="s">
        <v>74</v>
      </c>
      <c r="F1" s="2" t="s">
        <v>75</v>
      </c>
      <c r="G1" s="2" t="s">
        <v>76</v>
      </c>
      <c r="H1" s="2" t="s">
        <v>77</v>
      </c>
      <c r="I1" s="2" t="s">
        <v>78</v>
      </c>
      <c r="J1" s="2" t="s">
        <v>79</v>
      </c>
      <c r="K1" s="2" t="s">
        <v>80</v>
      </c>
      <c r="L1" s="2" t="s">
        <v>81</v>
      </c>
      <c r="M1" s="2" t="s">
        <v>82</v>
      </c>
      <c r="N1" s="2" t="s">
        <v>83</v>
      </c>
      <c r="O1" s="2" t="s">
        <v>84</v>
      </c>
      <c r="P1" s="2" t="s">
        <v>85</v>
      </c>
      <c r="Q1" s="2" t="s">
        <v>86</v>
      </c>
      <c r="R1" s="2" t="s">
        <v>87</v>
      </c>
      <c r="S1" s="2" t="s">
        <v>88</v>
      </c>
      <c r="T1" s="2" t="s">
        <v>89</v>
      </c>
      <c r="U1" s="2" t="s">
        <v>90</v>
      </c>
      <c r="V1" s="2" t="s">
        <v>91</v>
      </c>
      <c r="W1" s="2" t="s">
        <v>92</v>
      </c>
      <c r="X1" s="2" t="s">
        <v>93</v>
      </c>
      <c r="Y1" s="2" t="s">
        <v>94</v>
      </c>
      <c r="Z1" s="2" t="s">
        <v>95</v>
      </c>
      <c r="AA1" s="2" t="s">
        <v>96</v>
      </c>
      <c r="AB1" s="2" t="s">
        <v>97</v>
      </c>
      <c r="AC1" s="2" t="s">
        <v>98</v>
      </c>
      <c r="AD1" s="2" t="s">
        <v>99</v>
      </c>
      <c r="AE1" s="2" t="s">
        <v>100</v>
      </c>
    </row>
    <row r="2" spans="1:31" x14ac:dyDescent="0.25">
      <c r="A2" s="2">
        <v>74</v>
      </c>
      <c r="B2">
        <v>0</v>
      </c>
      <c r="C2">
        <v>4</v>
      </c>
      <c r="D2">
        <v>1</v>
      </c>
      <c r="E2">
        <v>1</v>
      </c>
      <c r="F2">
        <v>3</v>
      </c>
      <c r="G2">
        <v>8</v>
      </c>
      <c r="H2">
        <v>9</v>
      </c>
      <c r="I2">
        <v>1</v>
      </c>
      <c r="J2">
        <v>10</v>
      </c>
      <c r="K2">
        <v>8</v>
      </c>
      <c r="L2">
        <v>1</v>
      </c>
      <c r="M2">
        <v>4</v>
      </c>
      <c r="N2">
        <v>4</v>
      </c>
      <c r="O2">
        <v>2</v>
      </c>
      <c r="P2">
        <v>3</v>
      </c>
      <c r="Q2">
        <v>3</v>
      </c>
      <c r="R2">
        <v>7</v>
      </c>
      <c r="S2">
        <v>5</v>
      </c>
      <c r="T2">
        <v>4</v>
      </c>
      <c r="U2">
        <v>5</v>
      </c>
      <c r="V2">
        <v>5</v>
      </c>
      <c r="W2">
        <v>5</v>
      </c>
      <c r="X2">
        <v>5</v>
      </c>
      <c r="Y2">
        <v>8</v>
      </c>
      <c r="Z2">
        <v>2</v>
      </c>
      <c r="AA2">
        <v>2</v>
      </c>
      <c r="AB2">
        <v>5</v>
      </c>
      <c r="AC2">
        <v>6</v>
      </c>
      <c r="AD2">
        <v>5</v>
      </c>
      <c r="AE2">
        <v>1</v>
      </c>
    </row>
    <row r="3" spans="1:31" x14ac:dyDescent="0.25">
      <c r="A3" s="2">
        <v>78</v>
      </c>
      <c r="B3">
        <v>4</v>
      </c>
      <c r="C3">
        <v>4</v>
      </c>
      <c r="D3">
        <v>2</v>
      </c>
      <c r="E3">
        <v>2</v>
      </c>
      <c r="F3">
        <v>2</v>
      </c>
      <c r="G3">
        <v>3</v>
      </c>
      <c r="H3">
        <v>4</v>
      </c>
      <c r="I3">
        <v>1</v>
      </c>
      <c r="J3">
        <v>4</v>
      </c>
      <c r="K3">
        <v>3</v>
      </c>
      <c r="L3">
        <v>1</v>
      </c>
      <c r="M3">
        <v>7</v>
      </c>
      <c r="N3">
        <v>2</v>
      </c>
      <c r="O3">
        <v>4</v>
      </c>
      <c r="P3">
        <v>0</v>
      </c>
      <c r="Q3">
        <v>0</v>
      </c>
      <c r="R3">
        <v>1</v>
      </c>
      <c r="S3">
        <v>0</v>
      </c>
      <c r="T3">
        <v>3</v>
      </c>
      <c r="U3">
        <v>3</v>
      </c>
      <c r="V3">
        <v>3</v>
      </c>
      <c r="W3">
        <v>16</v>
      </c>
      <c r="X3">
        <v>3</v>
      </c>
      <c r="Y3">
        <v>1</v>
      </c>
      <c r="Z3">
        <v>2</v>
      </c>
      <c r="AA3">
        <v>1</v>
      </c>
      <c r="AB3">
        <v>0</v>
      </c>
      <c r="AC3">
        <v>5</v>
      </c>
      <c r="AD3">
        <v>2</v>
      </c>
      <c r="AE3">
        <v>2</v>
      </c>
    </row>
    <row r="4" spans="1:31" x14ac:dyDescent="0.25">
      <c r="A4" s="2">
        <v>82</v>
      </c>
      <c r="B4">
        <v>1</v>
      </c>
      <c r="C4">
        <v>6</v>
      </c>
      <c r="D4">
        <v>4</v>
      </c>
      <c r="E4">
        <v>1</v>
      </c>
      <c r="F4">
        <v>1</v>
      </c>
      <c r="G4">
        <v>2</v>
      </c>
      <c r="H4">
        <v>1</v>
      </c>
      <c r="I4">
        <v>1</v>
      </c>
      <c r="J4">
        <v>3</v>
      </c>
      <c r="K4">
        <v>3</v>
      </c>
      <c r="L4">
        <v>2</v>
      </c>
      <c r="M4">
        <v>2</v>
      </c>
      <c r="N4">
        <v>2</v>
      </c>
      <c r="O4">
        <v>4</v>
      </c>
      <c r="P4">
        <v>1</v>
      </c>
      <c r="Q4">
        <v>9</v>
      </c>
      <c r="R4">
        <v>1</v>
      </c>
      <c r="S4">
        <v>4</v>
      </c>
      <c r="T4">
        <v>1</v>
      </c>
      <c r="U4">
        <v>2</v>
      </c>
      <c r="V4">
        <v>3</v>
      </c>
      <c r="W4">
        <v>1</v>
      </c>
      <c r="X4">
        <v>3</v>
      </c>
      <c r="Y4">
        <v>3</v>
      </c>
      <c r="Z4">
        <v>2</v>
      </c>
      <c r="AA4">
        <v>8</v>
      </c>
      <c r="AB4">
        <v>2</v>
      </c>
      <c r="AC4">
        <v>2</v>
      </c>
      <c r="AD4">
        <v>1</v>
      </c>
      <c r="AE4">
        <v>2</v>
      </c>
    </row>
    <row r="5" spans="1:31" x14ac:dyDescent="0.25">
      <c r="A5" s="2">
        <v>88</v>
      </c>
      <c r="B5">
        <v>0</v>
      </c>
      <c r="C5">
        <v>1</v>
      </c>
      <c r="D5">
        <v>0</v>
      </c>
      <c r="E5">
        <v>0</v>
      </c>
      <c r="F5">
        <v>1</v>
      </c>
      <c r="G5">
        <v>1</v>
      </c>
      <c r="H5">
        <v>2</v>
      </c>
      <c r="I5">
        <v>0</v>
      </c>
      <c r="J5">
        <v>1</v>
      </c>
      <c r="K5">
        <v>1</v>
      </c>
      <c r="L5">
        <v>1</v>
      </c>
      <c r="M5">
        <v>1</v>
      </c>
      <c r="N5">
        <v>1</v>
      </c>
      <c r="O5">
        <v>2</v>
      </c>
      <c r="P5">
        <v>2</v>
      </c>
      <c r="Q5">
        <v>1</v>
      </c>
      <c r="R5">
        <v>2</v>
      </c>
      <c r="S5">
        <v>1</v>
      </c>
      <c r="T5">
        <v>2</v>
      </c>
      <c r="U5">
        <v>0</v>
      </c>
      <c r="V5">
        <v>0</v>
      </c>
      <c r="W5">
        <v>2</v>
      </c>
      <c r="X5">
        <v>0</v>
      </c>
      <c r="Y5">
        <v>2</v>
      </c>
      <c r="Z5">
        <v>1</v>
      </c>
      <c r="AA5">
        <v>2</v>
      </c>
      <c r="AB5">
        <v>1</v>
      </c>
      <c r="AC5">
        <v>4</v>
      </c>
      <c r="AD5">
        <v>1</v>
      </c>
      <c r="AE5">
        <v>1</v>
      </c>
    </row>
    <row r="6" spans="1:31" x14ac:dyDescent="0.25">
      <c r="A6" s="2">
        <v>89</v>
      </c>
      <c r="B6">
        <v>3</v>
      </c>
      <c r="C6">
        <v>3</v>
      </c>
      <c r="D6">
        <v>4</v>
      </c>
      <c r="E6">
        <v>5</v>
      </c>
      <c r="F6">
        <v>4</v>
      </c>
      <c r="G6">
        <v>4</v>
      </c>
      <c r="H6">
        <v>4</v>
      </c>
      <c r="I6">
        <v>4</v>
      </c>
      <c r="J6">
        <v>3</v>
      </c>
      <c r="K6">
        <v>4</v>
      </c>
      <c r="L6">
        <v>5</v>
      </c>
      <c r="M6">
        <v>4</v>
      </c>
      <c r="N6">
        <v>4</v>
      </c>
      <c r="O6">
        <v>4</v>
      </c>
      <c r="P6">
        <v>3</v>
      </c>
      <c r="Q6">
        <v>3</v>
      </c>
      <c r="R6">
        <v>3</v>
      </c>
      <c r="S6">
        <v>3</v>
      </c>
      <c r="T6">
        <v>5</v>
      </c>
      <c r="U6">
        <v>4</v>
      </c>
      <c r="V6">
        <v>9</v>
      </c>
      <c r="W6">
        <v>2</v>
      </c>
      <c r="X6">
        <v>2</v>
      </c>
      <c r="Y6">
        <v>5</v>
      </c>
      <c r="Z6">
        <v>4</v>
      </c>
      <c r="AA6">
        <v>2</v>
      </c>
      <c r="AB6">
        <v>4</v>
      </c>
      <c r="AC6">
        <v>10</v>
      </c>
      <c r="AD6">
        <v>4</v>
      </c>
      <c r="AE6">
        <v>4</v>
      </c>
    </row>
    <row r="7" spans="1:31" x14ac:dyDescent="0.25">
      <c r="A7" s="2">
        <v>177</v>
      </c>
      <c r="B7">
        <v>3</v>
      </c>
      <c r="C7">
        <v>4</v>
      </c>
      <c r="D7">
        <v>3</v>
      </c>
      <c r="E7">
        <v>3</v>
      </c>
      <c r="F7">
        <v>4</v>
      </c>
      <c r="G7">
        <v>3</v>
      </c>
      <c r="H7">
        <v>4</v>
      </c>
      <c r="I7">
        <v>3</v>
      </c>
      <c r="J7">
        <v>5</v>
      </c>
      <c r="K7">
        <v>5</v>
      </c>
      <c r="L7">
        <v>7</v>
      </c>
      <c r="M7">
        <v>5</v>
      </c>
      <c r="N7">
        <v>3</v>
      </c>
      <c r="O7">
        <v>3</v>
      </c>
      <c r="P7">
        <v>5</v>
      </c>
      <c r="Q7">
        <v>11</v>
      </c>
      <c r="R7">
        <v>12</v>
      </c>
      <c r="S7">
        <v>11</v>
      </c>
      <c r="T7">
        <v>3</v>
      </c>
      <c r="U7">
        <v>7</v>
      </c>
      <c r="V7">
        <v>3</v>
      </c>
      <c r="W7">
        <v>4</v>
      </c>
      <c r="X7">
        <v>11</v>
      </c>
      <c r="Y7">
        <v>5</v>
      </c>
      <c r="Z7">
        <v>18</v>
      </c>
      <c r="AA7">
        <v>4</v>
      </c>
      <c r="AB7">
        <v>3</v>
      </c>
      <c r="AC7">
        <v>5</v>
      </c>
      <c r="AD7">
        <v>7</v>
      </c>
      <c r="AE7">
        <v>3</v>
      </c>
    </row>
    <row r="8" spans="1:31" x14ac:dyDescent="0.25">
      <c r="A8" s="2">
        <v>194</v>
      </c>
      <c r="B8">
        <v>7</v>
      </c>
      <c r="C8">
        <v>5</v>
      </c>
      <c r="D8">
        <v>6</v>
      </c>
      <c r="E8">
        <v>6</v>
      </c>
      <c r="F8">
        <v>13</v>
      </c>
      <c r="G8">
        <v>5</v>
      </c>
      <c r="H8">
        <v>13</v>
      </c>
      <c r="I8">
        <v>9</v>
      </c>
      <c r="J8">
        <v>6</v>
      </c>
      <c r="K8">
        <v>4</v>
      </c>
      <c r="L8">
        <v>7</v>
      </c>
      <c r="M8">
        <v>6</v>
      </c>
      <c r="N8">
        <v>7</v>
      </c>
      <c r="O8">
        <v>12</v>
      </c>
      <c r="P8">
        <v>6</v>
      </c>
      <c r="Q8">
        <v>7</v>
      </c>
      <c r="R8">
        <v>6</v>
      </c>
      <c r="S8">
        <v>8</v>
      </c>
      <c r="T8">
        <v>8</v>
      </c>
      <c r="U8">
        <v>8</v>
      </c>
      <c r="V8">
        <v>5</v>
      </c>
      <c r="W8">
        <v>5</v>
      </c>
      <c r="X8">
        <v>7</v>
      </c>
      <c r="Y8">
        <v>5</v>
      </c>
      <c r="Z8">
        <v>7</v>
      </c>
      <c r="AA8">
        <v>5</v>
      </c>
      <c r="AB8">
        <v>6</v>
      </c>
      <c r="AC8">
        <v>5</v>
      </c>
      <c r="AD8">
        <v>6</v>
      </c>
      <c r="AE8">
        <v>10</v>
      </c>
    </row>
    <row r="9" spans="1:31" x14ac:dyDescent="0.25">
      <c r="A9" s="2">
        <v>198</v>
      </c>
      <c r="B9">
        <v>10</v>
      </c>
      <c r="C9">
        <v>10</v>
      </c>
      <c r="D9">
        <v>13</v>
      </c>
      <c r="E9">
        <v>12</v>
      </c>
      <c r="F9">
        <v>6</v>
      </c>
      <c r="G9">
        <v>16</v>
      </c>
      <c r="H9">
        <v>11</v>
      </c>
      <c r="I9">
        <v>9</v>
      </c>
      <c r="J9">
        <v>11</v>
      </c>
      <c r="K9">
        <v>8</v>
      </c>
      <c r="L9">
        <v>12</v>
      </c>
      <c r="M9">
        <v>9</v>
      </c>
      <c r="N9">
        <v>13</v>
      </c>
      <c r="O9">
        <v>15</v>
      </c>
      <c r="P9">
        <v>8</v>
      </c>
      <c r="Q9">
        <v>10</v>
      </c>
      <c r="R9">
        <v>17</v>
      </c>
      <c r="S9">
        <v>8</v>
      </c>
      <c r="T9">
        <v>14</v>
      </c>
      <c r="U9">
        <v>5</v>
      </c>
      <c r="V9">
        <v>9</v>
      </c>
      <c r="W9">
        <v>11</v>
      </c>
      <c r="X9">
        <v>10</v>
      </c>
      <c r="Y9">
        <v>9</v>
      </c>
      <c r="Z9">
        <v>10</v>
      </c>
      <c r="AA9">
        <v>15</v>
      </c>
      <c r="AB9">
        <v>13</v>
      </c>
      <c r="AC9">
        <v>9</v>
      </c>
      <c r="AD9">
        <v>17</v>
      </c>
      <c r="AE9">
        <v>8</v>
      </c>
    </row>
    <row r="10" spans="1:31" x14ac:dyDescent="0.25">
      <c r="A10" s="2">
        <v>201</v>
      </c>
      <c r="B10">
        <v>8</v>
      </c>
      <c r="C10">
        <v>12</v>
      </c>
      <c r="D10">
        <v>9</v>
      </c>
      <c r="E10">
        <v>13</v>
      </c>
      <c r="F10">
        <v>9</v>
      </c>
      <c r="G10">
        <v>10</v>
      </c>
      <c r="H10">
        <v>7</v>
      </c>
      <c r="I10">
        <v>9</v>
      </c>
      <c r="J10">
        <v>6</v>
      </c>
      <c r="K10">
        <v>7</v>
      </c>
      <c r="L10">
        <v>6</v>
      </c>
      <c r="M10">
        <v>9</v>
      </c>
      <c r="N10">
        <v>6</v>
      </c>
      <c r="O10">
        <v>14</v>
      </c>
      <c r="P10">
        <v>13</v>
      </c>
      <c r="Q10">
        <v>4</v>
      </c>
      <c r="R10">
        <v>5</v>
      </c>
      <c r="S10">
        <v>10</v>
      </c>
      <c r="T10">
        <v>17</v>
      </c>
      <c r="U10">
        <v>8</v>
      </c>
      <c r="V10">
        <v>5</v>
      </c>
      <c r="W10">
        <v>18</v>
      </c>
      <c r="X10">
        <v>6</v>
      </c>
      <c r="Y10">
        <v>6</v>
      </c>
      <c r="Z10">
        <v>9</v>
      </c>
      <c r="AA10">
        <v>12</v>
      </c>
      <c r="AB10">
        <v>8</v>
      </c>
      <c r="AC10">
        <v>9</v>
      </c>
      <c r="AD10">
        <v>6</v>
      </c>
      <c r="AE10">
        <v>12</v>
      </c>
    </row>
    <row r="11" spans="1:31" x14ac:dyDescent="0.25">
      <c r="A11" s="2">
        <v>248</v>
      </c>
      <c r="B11">
        <v>4</v>
      </c>
      <c r="C11">
        <v>8</v>
      </c>
      <c r="D11">
        <v>4</v>
      </c>
      <c r="E11">
        <v>7</v>
      </c>
      <c r="F11">
        <v>4</v>
      </c>
      <c r="G11">
        <v>4</v>
      </c>
      <c r="H11">
        <v>5</v>
      </c>
      <c r="I11">
        <v>5</v>
      </c>
      <c r="J11">
        <v>7</v>
      </c>
      <c r="K11">
        <v>4</v>
      </c>
      <c r="L11">
        <v>6</v>
      </c>
      <c r="M11">
        <v>4</v>
      </c>
      <c r="N11">
        <v>7</v>
      </c>
      <c r="O11">
        <v>6</v>
      </c>
      <c r="P11">
        <v>5</v>
      </c>
      <c r="Q11">
        <v>4</v>
      </c>
      <c r="R11">
        <v>6</v>
      </c>
      <c r="S11">
        <v>5</v>
      </c>
      <c r="T11">
        <v>5</v>
      </c>
      <c r="U11">
        <v>7</v>
      </c>
      <c r="V11">
        <v>6</v>
      </c>
      <c r="W11">
        <v>5</v>
      </c>
      <c r="X11">
        <v>6</v>
      </c>
      <c r="Y11">
        <v>7</v>
      </c>
      <c r="Z11">
        <v>5</v>
      </c>
      <c r="AA11">
        <v>6</v>
      </c>
      <c r="AB11">
        <v>7</v>
      </c>
      <c r="AC11">
        <v>7</v>
      </c>
      <c r="AD11">
        <v>4</v>
      </c>
      <c r="AE11">
        <v>6</v>
      </c>
    </row>
    <row r="12" spans="1:31" x14ac:dyDescent="0.25">
      <c r="A12" s="2">
        <v>249</v>
      </c>
      <c r="B12">
        <v>5</v>
      </c>
      <c r="C12">
        <v>3</v>
      </c>
      <c r="D12">
        <v>5</v>
      </c>
      <c r="E12">
        <v>6</v>
      </c>
      <c r="F12">
        <v>7</v>
      </c>
      <c r="G12">
        <v>4</v>
      </c>
      <c r="H12">
        <v>4</v>
      </c>
      <c r="I12">
        <v>6</v>
      </c>
      <c r="J12">
        <v>5</v>
      </c>
      <c r="K12">
        <v>5</v>
      </c>
      <c r="L12">
        <v>5</v>
      </c>
      <c r="M12">
        <v>5</v>
      </c>
      <c r="N12">
        <v>6</v>
      </c>
      <c r="O12">
        <v>7</v>
      </c>
      <c r="P12">
        <v>3</v>
      </c>
      <c r="Q12">
        <v>5</v>
      </c>
      <c r="R12">
        <v>5</v>
      </c>
      <c r="S12">
        <v>8</v>
      </c>
      <c r="T12">
        <v>11</v>
      </c>
      <c r="U12">
        <v>5</v>
      </c>
      <c r="V12">
        <v>6</v>
      </c>
      <c r="W12">
        <v>7</v>
      </c>
      <c r="X12">
        <v>5</v>
      </c>
      <c r="Y12">
        <v>6</v>
      </c>
      <c r="Z12">
        <v>4</v>
      </c>
      <c r="AA12">
        <v>3</v>
      </c>
      <c r="AB12">
        <v>3</v>
      </c>
      <c r="AC12">
        <v>5</v>
      </c>
      <c r="AD12">
        <v>4</v>
      </c>
      <c r="AE12">
        <v>5</v>
      </c>
    </row>
    <row r="13" spans="1:31" x14ac:dyDescent="0.25">
      <c r="A13" s="2">
        <v>257</v>
      </c>
      <c r="B13">
        <v>3</v>
      </c>
      <c r="C13">
        <v>3</v>
      </c>
      <c r="D13">
        <v>7</v>
      </c>
      <c r="E13">
        <v>5</v>
      </c>
      <c r="F13">
        <v>3</v>
      </c>
      <c r="G13">
        <v>6</v>
      </c>
      <c r="H13">
        <v>14</v>
      </c>
      <c r="I13">
        <v>3</v>
      </c>
      <c r="J13">
        <v>6</v>
      </c>
      <c r="K13">
        <v>5</v>
      </c>
      <c r="L13">
        <v>3</v>
      </c>
      <c r="M13">
        <v>5</v>
      </c>
      <c r="N13">
        <v>4</v>
      </c>
      <c r="O13">
        <v>5</v>
      </c>
      <c r="P13">
        <v>6</v>
      </c>
      <c r="Q13">
        <v>9</v>
      </c>
      <c r="R13">
        <v>7</v>
      </c>
      <c r="S13">
        <v>4</v>
      </c>
      <c r="T13">
        <v>4</v>
      </c>
      <c r="U13">
        <v>3</v>
      </c>
      <c r="V13">
        <v>3</v>
      </c>
      <c r="W13">
        <v>12</v>
      </c>
      <c r="X13">
        <v>3</v>
      </c>
      <c r="Y13">
        <v>4</v>
      </c>
      <c r="Z13">
        <v>8</v>
      </c>
      <c r="AA13">
        <v>7</v>
      </c>
      <c r="AB13">
        <v>4</v>
      </c>
      <c r="AC13">
        <v>11</v>
      </c>
      <c r="AD13">
        <v>6</v>
      </c>
      <c r="AE13">
        <v>5</v>
      </c>
    </row>
    <row r="14" spans="1:31" x14ac:dyDescent="0.25">
      <c r="A14" s="2">
        <v>258</v>
      </c>
      <c r="B14">
        <v>4</v>
      </c>
      <c r="C14">
        <v>3</v>
      </c>
      <c r="D14">
        <v>5</v>
      </c>
      <c r="E14">
        <v>12</v>
      </c>
      <c r="F14">
        <v>5</v>
      </c>
      <c r="G14">
        <v>9</v>
      </c>
      <c r="H14">
        <v>6</v>
      </c>
      <c r="I14">
        <v>8</v>
      </c>
      <c r="J14">
        <v>4</v>
      </c>
      <c r="K14">
        <v>4</v>
      </c>
      <c r="L14">
        <v>5</v>
      </c>
      <c r="M14">
        <v>4</v>
      </c>
      <c r="N14">
        <v>9</v>
      </c>
      <c r="O14">
        <v>8</v>
      </c>
      <c r="P14">
        <v>6</v>
      </c>
      <c r="Q14">
        <v>6</v>
      </c>
      <c r="R14">
        <v>8</v>
      </c>
      <c r="S14">
        <v>6</v>
      </c>
      <c r="T14">
        <v>6</v>
      </c>
      <c r="U14">
        <v>4</v>
      </c>
      <c r="V14">
        <v>7</v>
      </c>
      <c r="W14">
        <v>5</v>
      </c>
      <c r="X14">
        <v>5</v>
      </c>
      <c r="Y14">
        <v>4</v>
      </c>
      <c r="Z14">
        <v>8</v>
      </c>
      <c r="AA14">
        <v>6</v>
      </c>
      <c r="AB14">
        <v>8</v>
      </c>
      <c r="AC14">
        <v>7</v>
      </c>
      <c r="AD14">
        <v>6</v>
      </c>
      <c r="AE14">
        <v>6</v>
      </c>
    </row>
    <row r="15" spans="1:31" x14ac:dyDescent="0.25">
      <c r="A15" s="2">
        <v>261</v>
      </c>
      <c r="B15">
        <v>5</v>
      </c>
      <c r="C15">
        <v>4</v>
      </c>
      <c r="D15">
        <v>4</v>
      </c>
      <c r="E15">
        <v>3</v>
      </c>
      <c r="F15">
        <v>3</v>
      </c>
      <c r="G15">
        <v>3</v>
      </c>
      <c r="H15">
        <v>3</v>
      </c>
      <c r="I15">
        <v>3</v>
      </c>
      <c r="J15">
        <v>3</v>
      </c>
      <c r="K15">
        <v>3</v>
      </c>
      <c r="L15">
        <v>4</v>
      </c>
      <c r="M15">
        <v>3</v>
      </c>
      <c r="N15">
        <v>3</v>
      </c>
      <c r="O15">
        <v>3</v>
      </c>
      <c r="P15">
        <v>3</v>
      </c>
      <c r="Q15">
        <v>3</v>
      </c>
      <c r="R15">
        <v>3</v>
      </c>
      <c r="S15">
        <v>3</v>
      </c>
      <c r="T15">
        <v>4</v>
      </c>
      <c r="U15">
        <v>3</v>
      </c>
      <c r="V15">
        <v>3</v>
      </c>
      <c r="W15">
        <v>3</v>
      </c>
      <c r="X15">
        <v>2</v>
      </c>
      <c r="Y15">
        <v>3</v>
      </c>
      <c r="Z15">
        <v>4</v>
      </c>
      <c r="AA15">
        <v>3</v>
      </c>
      <c r="AB15">
        <v>6</v>
      </c>
      <c r="AC15">
        <v>3</v>
      </c>
      <c r="AD15">
        <v>8</v>
      </c>
      <c r="AE15">
        <v>4</v>
      </c>
    </row>
    <row r="16" spans="1:31" x14ac:dyDescent="0.25">
      <c r="A16" s="2">
        <v>296</v>
      </c>
      <c r="B16">
        <v>3</v>
      </c>
      <c r="C16">
        <v>1</v>
      </c>
      <c r="D16">
        <v>2</v>
      </c>
      <c r="E16">
        <v>1</v>
      </c>
      <c r="F16">
        <v>4</v>
      </c>
      <c r="G16">
        <v>3</v>
      </c>
      <c r="H16">
        <v>3</v>
      </c>
      <c r="I16">
        <v>2</v>
      </c>
      <c r="J16">
        <v>10</v>
      </c>
      <c r="K16">
        <v>1</v>
      </c>
      <c r="L16">
        <v>4</v>
      </c>
      <c r="M16">
        <v>2</v>
      </c>
      <c r="N16">
        <v>6</v>
      </c>
      <c r="O16">
        <v>2</v>
      </c>
      <c r="P16">
        <v>1</v>
      </c>
      <c r="Q16">
        <v>3</v>
      </c>
      <c r="R16">
        <v>4</v>
      </c>
      <c r="S16">
        <v>6</v>
      </c>
      <c r="T16">
        <v>2</v>
      </c>
      <c r="U16">
        <v>3</v>
      </c>
      <c r="V16">
        <v>1</v>
      </c>
      <c r="W16">
        <v>3</v>
      </c>
      <c r="X16">
        <v>3</v>
      </c>
      <c r="Y16">
        <v>2</v>
      </c>
      <c r="Z16">
        <v>4</v>
      </c>
      <c r="AA16">
        <v>8</v>
      </c>
      <c r="AB16">
        <v>10</v>
      </c>
      <c r="AC16">
        <v>4</v>
      </c>
      <c r="AD16">
        <v>2</v>
      </c>
      <c r="AE16">
        <v>4</v>
      </c>
    </row>
    <row r="17" spans="1:31" x14ac:dyDescent="0.25">
      <c r="A17" s="2">
        <v>298</v>
      </c>
      <c r="B17" s="2">
        <v>1</v>
      </c>
      <c r="C17" s="2">
        <v>2</v>
      </c>
      <c r="D17" s="2">
        <v>2</v>
      </c>
      <c r="E17" s="2">
        <v>8</v>
      </c>
      <c r="F17" s="2">
        <v>3</v>
      </c>
      <c r="G17" s="2">
        <v>11</v>
      </c>
      <c r="H17" s="2">
        <v>1</v>
      </c>
      <c r="I17" s="2">
        <v>9</v>
      </c>
      <c r="J17" s="2">
        <v>3</v>
      </c>
      <c r="K17" s="2">
        <v>4</v>
      </c>
      <c r="L17" s="2">
        <v>3</v>
      </c>
      <c r="M17" s="2">
        <v>2</v>
      </c>
      <c r="N17" s="2">
        <v>2</v>
      </c>
      <c r="O17" s="2">
        <v>2</v>
      </c>
      <c r="P17" s="2">
        <v>3</v>
      </c>
      <c r="Q17" s="2">
        <v>5</v>
      </c>
      <c r="R17" s="2">
        <v>8</v>
      </c>
      <c r="S17" s="2">
        <v>5</v>
      </c>
      <c r="T17" s="2">
        <v>8</v>
      </c>
      <c r="U17" s="2">
        <v>3</v>
      </c>
      <c r="V17" s="2">
        <v>2</v>
      </c>
      <c r="W17" s="2">
        <v>4</v>
      </c>
      <c r="X17" s="2">
        <v>6</v>
      </c>
      <c r="Y17" s="2">
        <v>4</v>
      </c>
      <c r="Z17" s="2">
        <v>9</v>
      </c>
      <c r="AA17" s="2">
        <v>1</v>
      </c>
      <c r="AB17" s="2">
        <v>9</v>
      </c>
      <c r="AC17" s="2">
        <v>6</v>
      </c>
      <c r="AD17" s="2">
        <v>5</v>
      </c>
      <c r="AE17" s="2">
        <v>7</v>
      </c>
    </row>
    <row r="18" spans="1:31" x14ac:dyDescent="0.25">
      <c r="A18" s="2">
        <v>300</v>
      </c>
      <c r="B18" s="2">
        <v>3</v>
      </c>
      <c r="C18" s="2">
        <v>1</v>
      </c>
      <c r="D18" s="2">
        <v>5</v>
      </c>
      <c r="E18" s="2">
        <v>4</v>
      </c>
      <c r="F18" s="2">
        <v>2</v>
      </c>
      <c r="G18" s="2">
        <v>3</v>
      </c>
      <c r="H18" s="2">
        <v>1</v>
      </c>
      <c r="I18" s="2">
        <v>2</v>
      </c>
      <c r="J18" s="2">
        <v>5</v>
      </c>
      <c r="K18" s="2">
        <v>6</v>
      </c>
      <c r="L18" s="2">
        <v>8</v>
      </c>
      <c r="M18" s="2">
        <v>5</v>
      </c>
      <c r="N18" s="2">
        <v>2</v>
      </c>
      <c r="O18" s="2">
        <v>2</v>
      </c>
      <c r="P18" s="2">
        <v>2</v>
      </c>
      <c r="Q18" s="2">
        <v>2</v>
      </c>
      <c r="R18" s="2">
        <v>2</v>
      </c>
      <c r="S18" s="2">
        <v>1</v>
      </c>
      <c r="T18" s="2">
        <v>3</v>
      </c>
      <c r="U18" s="2">
        <v>2</v>
      </c>
      <c r="V18" s="2">
        <v>2</v>
      </c>
      <c r="W18" s="2">
        <v>4</v>
      </c>
      <c r="X18" s="2">
        <v>5</v>
      </c>
      <c r="Y18" s="2">
        <v>4</v>
      </c>
      <c r="Z18" s="2">
        <v>4</v>
      </c>
      <c r="AA18" s="2">
        <v>4</v>
      </c>
      <c r="AB18" s="2">
        <v>2</v>
      </c>
      <c r="AC18" s="2">
        <v>2</v>
      </c>
      <c r="AD18" s="2">
        <v>2</v>
      </c>
      <c r="AE18" s="2">
        <v>4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"/>
  <sheetViews>
    <sheetView workbookViewId="0">
      <selection activeCell="B2" sqref="B2"/>
    </sheetView>
  </sheetViews>
  <sheetFormatPr baseColWidth="10" defaultRowHeight="15" x14ac:dyDescent="0.25"/>
  <cols>
    <col min="2" max="4" width="3" customWidth="1"/>
    <col min="5" max="5" width="4" customWidth="1"/>
    <col min="6" max="10" width="3" customWidth="1"/>
    <col min="11" max="11" width="4" customWidth="1"/>
    <col min="12" max="18" width="3" customWidth="1"/>
    <col min="19" max="19" width="4" customWidth="1"/>
    <col min="20" max="26" width="3" customWidth="1"/>
    <col min="27" max="27" width="4" customWidth="1"/>
    <col min="28" max="31" width="3" customWidth="1"/>
  </cols>
  <sheetData>
    <row r="1" spans="1:31" x14ac:dyDescent="0.25">
      <c r="B1" s="2" t="s">
        <v>71</v>
      </c>
      <c r="C1" s="2" t="s">
        <v>72</v>
      </c>
      <c r="D1" s="2" t="s">
        <v>73</v>
      </c>
      <c r="E1" s="2" t="s">
        <v>74</v>
      </c>
      <c r="F1" s="2" t="s">
        <v>75</v>
      </c>
      <c r="G1" s="2" t="s">
        <v>76</v>
      </c>
      <c r="H1" s="2" t="s">
        <v>77</v>
      </c>
      <c r="I1" s="2" t="s">
        <v>78</v>
      </c>
      <c r="J1" s="2" t="s">
        <v>79</v>
      </c>
      <c r="K1" s="2" t="s">
        <v>80</v>
      </c>
      <c r="L1" s="2" t="s">
        <v>81</v>
      </c>
      <c r="M1" s="2" t="s">
        <v>82</v>
      </c>
      <c r="N1" s="2" t="s">
        <v>83</v>
      </c>
      <c r="O1" s="2" t="s">
        <v>84</v>
      </c>
      <c r="P1" s="2" t="s">
        <v>85</v>
      </c>
      <c r="Q1" s="2" t="s">
        <v>86</v>
      </c>
      <c r="R1" s="2" t="s">
        <v>87</v>
      </c>
      <c r="S1" s="2" t="s">
        <v>88</v>
      </c>
      <c r="T1" s="2" t="s">
        <v>89</v>
      </c>
      <c r="U1" s="2" t="s">
        <v>90</v>
      </c>
      <c r="V1" s="2" t="s">
        <v>91</v>
      </c>
      <c r="W1" s="2" t="s">
        <v>92</v>
      </c>
      <c r="X1" s="2" t="s">
        <v>93</v>
      </c>
      <c r="Y1" s="2" t="s">
        <v>94</v>
      </c>
      <c r="Z1" s="2" t="s">
        <v>95</v>
      </c>
      <c r="AA1" s="2" t="s">
        <v>96</v>
      </c>
      <c r="AB1" s="2" t="s">
        <v>97</v>
      </c>
      <c r="AC1" s="2" t="s">
        <v>98</v>
      </c>
      <c r="AD1" s="2" t="s">
        <v>99</v>
      </c>
      <c r="AE1" s="2" t="s">
        <v>100</v>
      </c>
    </row>
    <row r="2" spans="1:31" x14ac:dyDescent="0.25">
      <c r="A2" s="2">
        <v>74</v>
      </c>
      <c r="B2">
        <v>8</v>
      </c>
      <c r="C2">
        <v>14</v>
      </c>
      <c r="D2">
        <v>3</v>
      </c>
      <c r="E2">
        <v>2</v>
      </c>
      <c r="F2">
        <v>2</v>
      </c>
      <c r="G2">
        <v>32</v>
      </c>
      <c r="H2">
        <v>5</v>
      </c>
      <c r="I2">
        <v>26</v>
      </c>
      <c r="J2">
        <v>13</v>
      </c>
      <c r="K2">
        <v>23</v>
      </c>
      <c r="L2">
        <v>14</v>
      </c>
      <c r="M2">
        <v>36</v>
      </c>
      <c r="N2">
        <v>13</v>
      </c>
      <c r="O2">
        <v>3</v>
      </c>
      <c r="P2">
        <v>7</v>
      </c>
      <c r="Q2">
        <v>33</v>
      </c>
      <c r="R2">
        <v>30</v>
      </c>
      <c r="S2">
        <v>11</v>
      </c>
      <c r="T2">
        <v>39</v>
      </c>
      <c r="U2">
        <v>17</v>
      </c>
      <c r="V2">
        <v>22</v>
      </c>
      <c r="W2">
        <v>6</v>
      </c>
      <c r="X2">
        <v>26</v>
      </c>
      <c r="Y2">
        <v>39</v>
      </c>
      <c r="Z2">
        <v>12</v>
      </c>
      <c r="AA2">
        <v>11</v>
      </c>
      <c r="AB2">
        <v>9</v>
      </c>
      <c r="AC2">
        <v>69</v>
      </c>
      <c r="AD2">
        <v>54</v>
      </c>
      <c r="AE2">
        <v>12</v>
      </c>
    </row>
    <row r="3" spans="1:31" x14ac:dyDescent="0.25">
      <c r="A3" s="2">
        <v>78</v>
      </c>
      <c r="B3">
        <v>28</v>
      </c>
      <c r="C3">
        <v>21</v>
      </c>
      <c r="D3">
        <v>15</v>
      </c>
      <c r="E3">
        <v>7</v>
      </c>
      <c r="F3">
        <v>15</v>
      </c>
      <c r="G3">
        <v>44</v>
      </c>
      <c r="H3">
        <v>86</v>
      </c>
      <c r="I3">
        <v>15</v>
      </c>
      <c r="J3">
        <v>50</v>
      </c>
      <c r="K3">
        <v>19</v>
      </c>
      <c r="L3">
        <v>28</v>
      </c>
      <c r="M3">
        <v>19</v>
      </c>
      <c r="N3">
        <v>19</v>
      </c>
      <c r="O3">
        <v>22</v>
      </c>
      <c r="P3">
        <v>10</v>
      </c>
      <c r="Q3">
        <v>24</v>
      </c>
      <c r="R3">
        <v>3</v>
      </c>
      <c r="S3">
        <v>4</v>
      </c>
      <c r="T3">
        <v>28</v>
      </c>
      <c r="U3">
        <v>14</v>
      </c>
      <c r="V3">
        <v>36</v>
      </c>
      <c r="W3">
        <v>38</v>
      </c>
      <c r="X3">
        <v>64</v>
      </c>
      <c r="Y3">
        <v>11</v>
      </c>
      <c r="Z3">
        <v>16</v>
      </c>
      <c r="AA3">
        <v>13</v>
      </c>
      <c r="AB3">
        <v>15</v>
      </c>
      <c r="AC3">
        <v>25</v>
      </c>
      <c r="AD3">
        <v>53</v>
      </c>
      <c r="AE3">
        <v>3</v>
      </c>
    </row>
    <row r="4" spans="1:31" x14ac:dyDescent="0.25">
      <c r="A4" s="2">
        <v>82</v>
      </c>
      <c r="B4">
        <v>25</v>
      </c>
      <c r="C4">
        <v>67</v>
      </c>
      <c r="D4">
        <v>35</v>
      </c>
      <c r="E4">
        <v>105</v>
      </c>
      <c r="F4">
        <v>30</v>
      </c>
      <c r="G4">
        <v>47</v>
      </c>
      <c r="H4">
        <v>62</v>
      </c>
      <c r="I4">
        <v>51</v>
      </c>
      <c r="J4">
        <v>98</v>
      </c>
      <c r="K4">
        <v>9</v>
      </c>
      <c r="L4">
        <v>16</v>
      </c>
      <c r="M4">
        <v>31</v>
      </c>
      <c r="N4">
        <v>10</v>
      </c>
      <c r="O4">
        <v>54</v>
      </c>
      <c r="P4">
        <v>24</v>
      </c>
      <c r="Q4">
        <v>48</v>
      </c>
      <c r="R4">
        <v>16</v>
      </c>
      <c r="S4">
        <v>18</v>
      </c>
      <c r="T4">
        <v>23</v>
      </c>
      <c r="U4">
        <v>12</v>
      </c>
      <c r="V4">
        <v>33</v>
      </c>
      <c r="W4">
        <v>38</v>
      </c>
      <c r="X4">
        <v>48</v>
      </c>
      <c r="Y4">
        <v>42</v>
      </c>
      <c r="Z4">
        <v>4</v>
      </c>
      <c r="AA4">
        <v>73</v>
      </c>
      <c r="AB4">
        <v>28</v>
      </c>
      <c r="AC4">
        <v>21</v>
      </c>
      <c r="AD4">
        <v>20</v>
      </c>
      <c r="AE4">
        <v>75</v>
      </c>
    </row>
    <row r="5" spans="1:31" x14ac:dyDescent="0.25">
      <c r="A5" s="2">
        <v>88</v>
      </c>
      <c r="B5">
        <v>4</v>
      </c>
      <c r="C5">
        <v>4</v>
      </c>
      <c r="D5">
        <v>6</v>
      </c>
      <c r="E5">
        <v>5</v>
      </c>
      <c r="F5">
        <v>24</v>
      </c>
      <c r="G5">
        <v>17</v>
      </c>
      <c r="H5">
        <v>1</v>
      </c>
      <c r="I5">
        <v>7</v>
      </c>
      <c r="J5">
        <v>12</v>
      </c>
      <c r="K5">
        <v>8</v>
      </c>
      <c r="L5">
        <v>20</v>
      </c>
      <c r="M5">
        <v>21</v>
      </c>
      <c r="N5">
        <v>6</v>
      </c>
      <c r="O5">
        <v>24</v>
      </c>
      <c r="P5">
        <v>32</v>
      </c>
      <c r="Q5">
        <v>18</v>
      </c>
      <c r="R5">
        <v>14</v>
      </c>
      <c r="S5">
        <v>10</v>
      </c>
      <c r="T5">
        <v>28</v>
      </c>
      <c r="U5">
        <v>18</v>
      </c>
      <c r="V5">
        <v>2</v>
      </c>
      <c r="W5">
        <v>4</v>
      </c>
      <c r="X5">
        <v>8</v>
      </c>
      <c r="Y5">
        <v>5</v>
      </c>
      <c r="Z5">
        <v>4</v>
      </c>
      <c r="AA5">
        <v>9</v>
      </c>
      <c r="AB5">
        <v>10</v>
      </c>
      <c r="AC5">
        <v>30</v>
      </c>
      <c r="AD5">
        <v>8</v>
      </c>
      <c r="AE5">
        <v>8</v>
      </c>
    </row>
    <row r="6" spans="1:31" x14ac:dyDescent="0.25">
      <c r="A6" s="2">
        <v>89</v>
      </c>
      <c r="B6">
        <v>7</v>
      </c>
      <c r="C6">
        <v>13</v>
      </c>
      <c r="D6">
        <v>14</v>
      </c>
      <c r="E6">
        <v>4</v>
      </c>
      <c r="F6">
        <v>14</v>
      </c>
      <c r="G6">
        <v>0</v>
      </c>
      <c r="H6">
        <v>2</v>
      </c>
      <c r="I6">
        <v>8</v>
      </c>
      <c r="J6">
        <v>6</v>
      </c>
      <c r="K6">
        <v>8</v>
      </c>
      <c r="L6">
        <v>13</v>
      </c>
      <c r="M6">
        <v>7</v>
      </c>
      <c r="N6">
        <v>14</v>
      </c>
      <c r="O6">
        <v>8</v>
      </c>
      <c r="P6">
        <v>13</v>
      </c>
      <c r="Q6">
        <v>14</v>
      </c>
      <c r="R6">
        <v>13</v>
      </c>
      <c r="S6">
        <v>7</v>
      </c>
      <c r="T6">
        <v>5</v>
      </c>
      <c r="U6">
        <v>1</v>
      </c>
      <c r="V6">
        <v>10</v>
      </c>
      <c r="W6">
        <v>7</v>
      </c>
      <c r="X6">
        <v>5</v>
      </c>
      <c r="Y6">
        <v>35</v>
      </c>
      <c r="Z6">
        <v>3</v>
      </c>
      <c r="AA6">
        <v>5</v>
      </c>
      <c r="AB6">
        <v>7</v>
      </c>
      <c r="AC6">
        <v>1</v>
      </c>
      <c r="AD6">
        <v>16</v>
      </c>
      <c r="AE6">
        <v>11</v>
      </c>
    </row>
    <row r="7" spans="1:31" x14ac:dyDescent="0.25">
      <c r="A7" s="2">
        <v>177</v>
      </c>
      <c r="B7">
        <v>26</v>
      </c>
      <c r="C7">
        <v>17</v>
      </c>
      <c r="D7">
        <v>34</v>
      </c>
      <c r="E7">
        <v>17</v>
      </c>
      <c r="F7">
        <v>21</v>
      </c>
      <c r="G7">
        <v>41</v>
      </c>
      <c r="H7">
        <v>40</v>
      </c>
      <c r="I7">
        <v>19</v>
      </c>
      <c r="J7">
        <v>13</v>
      </c>
      <c r="K7">
        <v>20</v>
      </c>
      <c r="L7">
        <v>43</v>
      </c>
      <c r="M7">
        <v>17</v>
      </c>
      <c r="N7">
        <v>14</v>
      </c>
      <c r="O7">
        <v>24</v>
      </c>
      <c r="P7">
        <v>23</v>
      </c>
      <c r="Q7">
        <v>62</v>
      </c>
      <c r="R7">
        <v>17</v>
      </c>
      <c r="S7">
        <v>21</v>
      </c>
      <c r="T7">
        <v>24</v>
      </c>
      <c r="U7">
        <v>20</v>
      </c>
      <c r="V7">
        <v>14</v>
      </c>
      <c r="W7">
        <v>8</v>
      </c>
      <c r="X7">
        <v>16</v>
      </c>
      <c r="Y7">
        <v>37</v>
      </c>
      <c r="Z7">
        <v>31</v>
      </c>
      <c r="AA7">
        <v>11</v>
      </c>
      <c r="AB7">
        <v>10</v>
      </c>
      <c r="AC7">
        <v>12</v>
      </c>
      <c r="AD7">
        <v>44</v>
      </c>
      <c r="AE7">
        <v>4</v>
      </c>
    </row>
    <row r="8" spans="1:31" x14ac:dyDescent="0.25">
      <c r="A8" s="2">
        <v>194</v>
      </c>
      <c r="B8">
        <v>27</v>
      </c>
      <c r="C8">
        <v>8</v>
      </c>
      <c r="D8">
        <v>14</v>
      </c>
      <c r="E8">
        <v>19</v>
      </c>
      <c r="F8">
        <v>38</v>
      </c>
      <c r="G8">
        <v>17</v>
      </c>
      <c r="H8">
        <v>12</v>
      </c>
      <c r="I8">
        <v>26</v>
      </c>
      <c r="J8">
        <v>28</v>
      </c>
      <c r="K8">
        <v>39</v>
      </c>
      <c r="L8">
        <v>13</v>
      </c>
      <c r="M8">
        <v>11</v>
      </c>
      <c r="N8">
        <v>18</v>
      </c>
      <c r="O8">
        <v>36</v>
      </c>
      <c r="P8">
        <v>16</v>
      </c>
      <c r="Q8">
        <v>41</v>
      </c>
      <c r="R8">
        <v>25</v>
      </c>
      <c r="S8">
        <v>20</v>
      </c>
      <c r="T8">
        <v>21</v>
      </c>
      <c r="U8">
        <v>19</v>
      </c>
      <c r="V8">
        <v>40</v>
      </c>
      <c r="W8">
        <v>13</v>
      </c>
      <c r="X8">
        <v>9</v>
      </c>
      <c r="Y8">
        <v>15</v>
      </c>
      <c r="Z8">
        <v>34</v>
      </c>
      <c r="AA8">
        <v>16</v>
      </c>
      <c r="AB8">
        <v>9</v>
      </c>
      <c r="AC8">
        <v>16</v>
      </c>
      <c r="AD8">
        <v>15</v>
      </c>
      <c r="AE8">
        <v>21</v>
      </c>
    </row>
    <row r="9" spans="1:31" x14ac:dyDescent="0.25">
      <c r="A9" s="2">
        <v>198</v>
      </c>
      <c r="B9">
        <v>12</v>
      </c>
      <c r="C9">
        <v>1</v>
      </c>
      <c r="D9">
        <v>4</v>
      </c>
      <c r="E9">
        <v>7</v>
      </c>
      <c r="F9">
        <v>7</v>
      </c>
      <c r="G9">
        <v>9</v>
      </c>
      <c r="H9">
        <v>12</v>
      </c>
      <c r="I9">
        <v>5</v>
      </c>
      <c r="J9">
        <v>3</v>
      </c>
      <c r="K9">
        <v>18</v>
      </c>
      <c r="L9">
        <v>7</v>
      </c>
      <c r="M9">
        <v>12</v>
      </c>
      <c r="N9">
        <v>1</v>
      </c>
      <c r="O9">
        <v>8</v>
      </c>
      <c r="P9">
        <v>3</v>
      </c>
      <c r="Q9">
        <v>4</v>
      </c>
      <c r="R9">
        <v>7</v>
      </c>
      <c r="S9">
        <v>5</v>
      </c>
      <c r="T9">
        <v>1</v>
      </c>
      <c r="U9">
        <v>10</v>
      </c>
      <c r="V9">
        <v>4</v>
      </c>
      <c r="W9">
        <v>5</v>
      </c>
      <c r="X9">
        <v>35</v>
      </c>
      <c r="Y9">
        <v>0</v>
      </c>
      <c r="Z9">
        <v>7</v>
      </c>
      <c r="AA9">
        <v>13</v>
      </c>
      <c r="AB9">
        <v>11</v>
      </c>
      <c r="AC9">
        <v>9</v>
      </c>
      <c r="AD9">
        <v>4</v>
      </c>
      <c r="AE9">
        <v>7</v>
      </c>
    </row>
    <row r="10" spans="1:31" x14ac:dyDescent="0.25">
      <c r="A10" s="2">
        <v>201</v>
      </c>
      <c r="B10">
        <v>7</v>
      </c>
      <c r="C10">
        <v>3</v>
      </c>
      <c r="D10">
        <v>0</v>
      </c>
      <c r="E10">
        <v>15</v>
      </c>
      <c r="F10">
        <v>20</v>
      </c>
      <c r="G10">
        <v>6</v>
      </c>
      <c r="H10">
        <v>2</v>
      </c>
      <c r="I10">
        <v>5</v>
      </c>
      <c r="J10">
        <v>7</v>
      </c>
      <c r="K10">
        <v>2</v>
      </c>
      <c r="L10">
        <v>14</v>
      </c>
      <c r="M10">
        <v>3</v>
      </c>
      <c r="N10">
        <v>3</v>
      </c>
      <c r="O10">
        <v>6</v>
      </c>
      <c r="P10">
        <v>6</v>
      </c>
      <c r="Q10">
        <v>8</v>
      </c>
      <c r="R10">
        <v>5</v>
      </c>
      <c r="S10">
        <v>5</v>
      </c>
      <c r="T10">
        <v>12</v>
      </c>
      <c r="U10">
        <v>9</v>
      </c>
      <c r="V10">
        <v>10</v>
      </c>
      <c r="W10">
        <v>4</v>
      </c>
      <c r="X10">
        <v>1</v>
      </c>
      <c r="Y10">
        <v>2</v>
      </c>
      <c r="Z10">
        <v>2</v>
      </c>
      <c r="AA10">
        <v>9</v>
      </c>
      <c r="AB10">
        <v>3</v>
      </c>
      <c r="AC10">
        <v>7</v>
      </c>
      <c r="AD10">
        <v>2</v>
      </c>
      <c r="AE10">
        <v>2</v>
      </c>
    </row>
    <row r="11" spans="1:31" x14ac:dyDescent="0.25">
      <c r="A11" s="2">
        <v>248</v>
      </c>
      <c r="B11">
        <v>59</v>
      </c>
      <c r="C11">
        <v>58</v>
      </c>
      <c r="D11">
        <v>35</v>
      </c>
      <c r="E11">
        <v>60</v>
      </c>
      <c r="F11">
        <v>24</v>
      </c>
      <c r="G11">
        <v>43</v>
      </c>
      <c r="H11">
        <v>44</v>
      </c>
      <c r="I11">
        <v>47</v>
      </c>
      <c r="J11">
        <v>27</v>
      </c>
      <c r="K11">
        <v>36</v>
      </c>
      <c r="L11">
        <v>34</v>
      </c>
      <c r="M11">
        <v>48</v>
      </c>
      <c r="N11">
        <v>30</v>
      </c>
      <c r="O11">
        <v>35</v>
      </c>
      <c r="P11">
        <v>49</v>
      </c>
      <c r="Q11">
        <v>27</v>
      </c>
      <c r="R11">
        <v>32</v>
      </c>
      <c r="S11">
        <v>39</v>
      </c>
      <c r="T11">
        <v>38</v>
      </c>
      <c r="U11">
        <v>69</v>
      </c>
      <c r="V11">
        <v>28</v>
      </c>
      <c r="W11">
        <v>60</v>
      </c>
      <c r="X11">
        <v>29</v>
      </c>
      <c r="Y11">
        <v>20</v>
      </c>
      <c r="Z11">
        <v>35</v>
      </c>
      <c r="AA11">
        <v>30</v>
      </c>
      <c r="AB11">
        <v>42</v>
      </c>
      <c r="AC11">
        <v>35</v>
      </c>
      <c r="AD11">
        <v>63</v>
      </c>
      <c r="AE11">
        <v>38</v>
      </c>
    </row>
    <row r="12" spans="1:31" x14ac:dyDescent="0.25">
      <c r="A12" s="2">
        <v>249</v>
      </c>
      <c r="B12">
        <v>89</v>
      </c>
      <c r="C12">
        <v>92</v>
      </c>
      <c r="D12">
        <v>78</v>
      </c>
      <c r="E12">
        <v>50</v>
      </c>
      <c r="F12">
        <v>72</v>
      </c>
      <c r="G12">
        <v>69</v>
      </c>
      <c r="H12">
        <v>48</v>
      </c>
      <c r="I12">
        <v>72</v>
      </c>
      <c r="J12">
        <v>61</v>
      </c>
      <c r="K12">
        <v>102</v>
      </c>
      <c r="L12">
        <v>64</v>
      </c>
      <c r="M12">
        <v>41</v>
      </c>
      <c r="N12">
        <v>66</v>
      </c>
      <c r="O12">
        <v>76</v>
      </c>
      <c r="P12">
        <v>42</v>
      </c>
      <c r="Q12">
        <v>43</v>
      </c>
      <c r="R12">
        <v>50</v>
      </c>
      <c r="S12">
        <v>123</v>
      </c>
      <c r="T12">
        <v>87</v>
      </c>
      <c r="U12">
        <v>97</v>
      </c>
      <c r="V12">
        <v>68</v>
      </c>
      <c r="W12">
        <v>69</v>
      </c>
      <c r="X12">
        <v>72</v>
      </c>
      <c r="Y12">
        <v>74</v>
      </c>
      <c r="Z12">
        <v>53</v>
      </c>
      <c r="AA12">
        <v>133</v>
      </c>
      <c r="AB12">
        <v>49</v>
      </c>
      <c r="AC12">
        <v>53</v>
      </c>
      <c r="AD12">
        <v>53</v>
      </c>
      <c r="AE12">
        <v>62</v>
      </c>
    </row>
    <row r="13" spans="1:31" x14ac:dyDescent="0.25">
      <c r="A13" s="2">
        <v>257</v>
      </c>
      <c r="B13">
        <v>22</v>
      </c>
      <c r="C13">
        <v>37</v>
      </c>
      <c r="D13">
        <v>54</v>
      </c>
      <c r="E13">
        <v>27</v>
      </c>
      <c r="F13">
        <v>22</v>
      </c>
      <c r="G13">
        <v>39</v>
      </c>
      <c r="H13">
        <v>91</v>
      </c>
      <c r="I13">
        <v>39</v>
      </c>
      <c r="J13">
        <v>20</v>
      </c>
      <c r="K13">
        <v>25</v>
      </c>
      <c r="L13">
        <v>24</v>
      </c>
      <c r="M13">
        <v>27</v>
      </c>
      <c r="N13">
        <v>36</v>
      </c>
      <c r="O13">
        <v>20</v>
      </c>
      <c r="P13">
        <v>65</v>
      </c>
      <c r="Q13">
        <v>32</v>
      </c>
      <c r="R13">
        <v>51</v>
      </c>
      <c r="S13">
        <v>13</v>
      </c>
      <c r="T13">
        <v>38</v>
      </c>
      <c r="U13">
        <v>15</v>
      </c>
      <c r="V13">
        <v>28</v>
      </c>
      <c r="W13">
        <v>81</v>
      </c>
      <c r="X13">
        <v>22</v>
      </c>
      <c r="Y13">
        <v>25</v>
      </c>
      <c r="Z13">
        <v>57</v>
      </c>
      <c r="AA13">
        <v>24</v>
      </c>
      <c r="AB13">
        <v>14</v>
      </c>
      <c r="AC13">
        <v>44</v>
      </c>
      <c r="AD13">
        <v>21</v>
      </c>
      <c r="AE13">
        <v>32</v>
      </c>
    </row>
    <row r="14" spans="1:31" x14ac:dyDescent="0.25">
      <c r="A14" s="2">
        <v>258</v>
      </c>
      <c r="B14">
        <v>33</v>
      </c>
      <c r="C14">
        <v>43</v>
      </c>
      <c r="D14">
        <v>18</v>
      </c>
      <c r="E14">
        <v>78</v>
      </c>
      <c r="F14">
        <v>29</v>
      </c>
      <c r="G14">
        <v>68</v>
      </c>
      <c r="H14">
        <v>87</v>
      </c>
      <c r="I14">
        <v>55</v>
      </c>
      <c r="J14">
        <v>44</v>
      </c>
      <c r="K14">
        <v>33</v>
      </c>
      <c r="L14">
        <v>65</v>
      </c>
      <c r="M14">
        <v>33</v>
      </c>
      <c r="N14">
        <v>33</v>
      </c>
      <c r="O14">
        <v>56</v>
      </c>
      <c r="P14">
        <v>78</v>
      </c>
      <c r="Q14">
        <v>35</v>
      </c>
      <c r="R14">
        <v>76</v>
      </c>
      <c r="S14">
        <v>28</v>
      </c>
      <c r="T14">
        <v>61</v>
      </c>
      <c r="U14">
        <v>13</v>
      </c>
      <c r="V14">
        <v>49</v>
      </c>
      <c r="W14">
        <v>34</v>
      </c>
      <c r="X14">
        <v>51</v>
      </c>
      <c r="Y14">
        <v>29</v>
      </c>
      <c r="Z14">
        <v>28</v>
      </c>
      <c r="AA14">
        <v>42</v>
      </c>
      <c r="AB14">
        <v>66</v>
      </c>
      <c r="AC14">
        <v>29</v>
      </c>
      <c r="AD14">
        <v>32</v>
      </c>
      <c r="AE14">
        <v>84</v>
      </c>
    </row>
    <row r="15" spans="1:31" x14ac:dyDescent="0.25">
      <c r="A15" s="2">
        <v>261</v>
      </c>
      <c r="B15">
        <v>23</v>
      </c>
      <c r="C15">
        <v>16</v>
      </c>
      <c r="D15">
        <v>21</v>
      </c>
      <c r="E15">
        <v>21</v>
      </c>
      <c r="F15">
        <v>21</v>
      </c>
      <c r="G15">
        <v>15</v>
      </c>
      <c r="H15">
        <v>12</v>
      </c>
      <c r="I15">
        <v>30</v>
      </c>
      <c r="J15">
        <v>28</v>
      </c>
      <c r="K15">
        <v>22</v>
      </c>
      <c r="L15">
        <v>19</v>
      </c>
      <c r="M15">
        <v>30</v>
      </c>
      <c r="N15">
        <v>22</v>
      </c>
      <c r="O15">
        <v>19</v>
      </c>
      <c r="P15">
        <v>32</v>
      </c>
      <c r="Q15">
        <v>22</v>
      </c>
      <c r="R15">
        <v>15</v>
      </c>
      <c r="S15">
        <v>20</v>
      </c>
      <c r="T15">
        <v>20</v>
      </c>
      <c r="U15">
        <v>16</v>
      </c>
      <c r="V15">
        <v>11</v>
      </c>
      <c r="W15">
        <v>24</v>
      </c>
      <c r="X15">
        <v>12</v>
      </c>
      <c r="Y15">
        <v>12</v>
      </c>
      <c r="Z15">
        <v>28</v>
      </c>
      <c r="AA15">
        <v>27</v>
      </c>
      <c r="AB15">
        <v>28</v>
      </c>
      <c r="AC15">
        <v>36</v>
      </c>
      <c r="AD15">
        <v>25</v>
      </c>
      <c r="AE15">
        <v>23</v>
      </c>
    </row>
    <row r="16" spans="1:31" x14ac:dyDescent="0.25">
      <c r="A16" s="2">
        <v>296</v>
      </c>
      <c r="B16">
        <v>9</v>
      </c>
      <c r="C16">
        <v>17</v>
      </c>
      <c r="D16">
        <v>13</v>
      </c>
      <c r="E16">
        <v>14</v>
      </c>
      <c r="F16">
        <v>15</v>
      </c>
      <c r="G16">
        <v>55</v>
      </c>
      <c r="H16">
        <v>9</v>
      </c>
      <c r="I16">
        <v>20</v>
      </c>
      <c r="J16">
        <v>16</v>
      </c>
      <c r="K16">
        <v>12</v>
      </c>
      <c r="L16">
        <v>9</v>
      </c>
      <c r="M16">
        <v>19</v>
      </c>
      <c r="N16">
        <v>12</v>
      </c>
      <c r="O16">
        <v>9</v>
      </c>
      <c r="P16">
        <v>16</v>
      </c>
      <c r="Q16">
        <v>18</v>
      </c>
      <c r="R16">
        <v>12</v>
      </c>
      <c r="S16">
        <v>8</v>
      </c>
      <c r="T16">
        <v>16</v>
      </c>
      <c r="U16">
        <v>9</v>
      </c>
      <c r="V16">
        <v>35</v>
      </c>
      <c r="W16">
        <v>24</v>
      </c>
      <c r="X16">
        <v>17</v>
      </c>
      <c r="Y16">
        <v>13</v>
      </c>
      <c r="Z16">
        <v>13</v>
      </c>
      <c r="AA16">
        <v>51</v>
      </c>
      <c r="AB16">
        <v>27</v>
      </c>
      <c r="AC16">
        <v>72</v>
      </c>
      <c r="AD16">
        <v>11</v>
      </c>
      <c r="AE16">
        <v>10</v>
      </c>
    </row>
    <row r="17" spans="1:31" x14ac:dyDescent="0.25">
      <c r="A17" s="2">
        <v>298</v>
      </c>
      <c r="B17" s="2">
        <v>43</v>
      </c>
      <c r="C17" s="2">
        <v>11</v>
      </c>
      <c r="D17" s="2">
        <v>27</v>
      </c>
      <c r="E17" s="2">
        <v>7</v>
      </c>
      <c r="F17" s="2">
        <v>12</v>
      </c>
      <c r="G17" s="2">
        <v>35</v>
      </c>
      <c r="H17" s="2">
        <v>15</v>
      </c>
      <c r="I17" s="2">
        <v>13</v>
      </c>
      <c r="J17" s="2">
        <v>33</v>
      </c>
      <c r="K17" s="2">
        <v>42</v>
      </c>
      <c r="L17" s="2">
        <v>6</v>
      </c>
      <c r="M17" s="2">
        <v>52</v>
      </c>
      <c r="N17" s="2">
        <v>36</v>
      </c>
      <c r="O17" s="2">
        <v>0</v>
      </c>
      <c r="P17" s="2">
        <v>11</v>
      </c>
      <c r="Q17" s="2">
        <v>10</v>
      </c>
      <c r="R17" s="2">
        <v>5</v>
      </c>
      <c r="S17" s="2">
        <v>12</v>
      </c>
      <c r="T17" s="2">
        <v>8</v>
      </c>
      <c r="U17" s="2">
        <v>24</v>
      </c>
      <c r="V17" s="2">
        <v>21</v>
      </c>
      <c r="W17" s="2">
        <v>31</v>
      </c>
      <c r="X17" s="2">
        <v>27</v>
      </c>
      <c r="Y17" s="2">
        <v>39</v>
      </c>
      <c r="Z17" s="2">
        <v>15</v>
      </c>
      <c r="AA17" s="2">
        <v>4</v>
      </c>
      <c r="AB17" s="2">
        <v>30</v>
      </c>
      <c r="AC17" s="2">
        <v>1</v>
      </c>
      <c r="AD17" s="2">
        <v>14</v>
      </c>
      <c r="AE17" s="2">
        <v>13</v>
      </c>
    </row>
    <row r="18" spans="1:31" x14ac:dyDescent="0.25">
      <c r="A18" s="2">
        <v>300</v>
      </c>
      <c r="B18" s="2">
        <v>12</v>
      </c>
      <c r="C18" s="2">
        <v>73</v>
      </c>
      <c r="D18" s="2">
        <v>23</v>
      </c>
      <c r="E18" s="2">
        <v>18</v>
      </c>
      <c r="F18" s="2">
        <v>19</v>
      </c>
      <c r="G18" s="2">
        <v>13</v>
      </c>
      <c r="H18" s="2">
        <v>34</v>
      </c>
      <c r="I18" s="2">
        <v>14</v>
      </c>
      <c r="J18" s="2">
        <v>17</v>
      </c>
      <c r="K18" s="2">
        <v>11</v>
      </c>
      <c r="L18" s="2">
        <v>8</v>
      </c>
      <c r="M18" s="2">
        <v>7</v>
      </c>
      <c r="N18" s="2">
        <v>11</v>
      </c>
      <c r="O18" s="2">
        <v>16</v>
      </c>
      <c r="P18" s="2">
        <v>18</v>
      </c>
      <c r="Q18" s="2">
        <v>6</v>
      </c>
      <c r="R18" s="2">
        <v>6</v>
      </c>
      <c r="S18" s="2">
        <v>18</v>
      </c>
      <c r="T18" s="2">
        <v>8</v>
      </c>
      <c r="U18" s="2">
        <v>13</v>
      </c>
      <c r="V18" s="2">
        <v>22</v>
      </c>
      <c r="W18" s="2">
        <v>19</v>
      </c>
      <c r="X18" s="2">
        <v>8</v>
      </c>
      <c r="Y18" s="2">
        <v>12</v>
      </c>
      <c r="Z18" s="2">
        <v>15</v>
      </c>
      <c r="AA18" s="2">
        <v>11</v>
      </c>
      <c r="AB18" s="2">
        <v>6</v>
      </c>
      <c r="AC18" s="2">
        <v>23</v>
      </c>
      <c r="AD18" s="2">
        <v>19</v>
      </c>
      <c r="AE18" s="2">
        <v>4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"/>
  <sheetViews>
    <sheetView workbookViewId="0">
      <selection activeCell="B2" sqref="B2"/>
    </sheetView>
  </sheetViews>
  <sheetFormatPr baseColWidth="10" defaultRowHeight="15" x14ac:dyDescent="0.25"/>
  <cols>
    <col min="2" max="31" width="3" customWidth="1"/>
  </cols>
  <sheetData>
    <row r="1" spans="1:31" x14ac:dyDescent="0.25">
      <c r="B1" s="2" t="s">
        <v>71</v>
      </c>
      <c r="C1" s="2" t="s">
        <v>72</v>
      </c>
      <c r="D1" s="2" t="s">
        <v>73</v>
      </c>
      <c r="E1" s="2" t="s">
        <v>74</v>
      </c>
      <c r="F1" s="2" t="s">
        <v>75</v>
      </c>
      <c r="G1" s="2" t="s">
        <v>76</v>
      </c>
      <c r="H1" s="2" t="s">
        <v>77</v>
      </c>
      <c r="I1" s="2" t="s">
        <v>78</v>
      </c>
      <c r="J1" s="2" t="s">
        <v>79</v>
      </c>
      <c r="K1" s="2" t="s">
        <v>80</v>
      </c>
      <c r="L1" s="2" t="s">
        <v>81</v>
      </c>
      <c r="M1" s="2" t="s">
        <v>82</v>
      </c>
      <c r="N1" s="2" t="s">
        <v>83</v>
      </c>
      <c r="O1" s="2" t="s">
        <v>84</v>
      </c>
      <c r="P1" s="2" t="s">
        <v>85</v>
      </c>
      <c r="Q1" s="2" t="s">
        <v>86</v>
      </c>
      <c r="R1" s="2" t="s">
        <v>87</v>
      </c>
      <c r="S1" s="2" t="s">
        <v>88</v>
      </c>
      <c r="T1" s="2" t="s">
        <v>89</v>
      </c>
      <c r="U1" s="2" t="s">
        <v>90</v>
      </c>
      <c r="V1" s="2" t="s">
        <v>91</v>
      </c>
      <c r="W1" s="2" t="s">
        <v>92</v>
      </c>
      <c r="X1" s="2" t="s">
        <v>93</v>
      </c>
      <c r="Y1" s="2" t="s">
        <v>94</v>
      </c>
      <c r="Z1" s="2" t="s">
        <v>95</v>
      </c>
      <c r="AA1" s="2" t="s">
        <v>96</v>
      </c>
      <c r="AB1" s="2" t="s">
        <v>97</v>
      </c>
      <c r="AC1" s="2" t="s">
        <v>98</v>
      </c>
      <c r="AD1" s="2" t="s">
        <v>99</v>
      </c>
      <c r="AE1" s="2" t="s">
        <v>100</v>
      </c>
    </row>
    <row r="2" spans="1:31" x14ac:dyDescent="0.25">
      <c r="A2" s="2">
        <v>74</v>
      </c>
      <c r="B2">
        <v>8</v>
      </c>
      <c r="C2">
        <v>5</v>
      </c>
      <c r="D2">
        <v>10</v>
      </c>
      <c r="E2">
        <v>7</v>
      </c>
      <c r="F2">
        <v>7</v>
      </c>
      <c r="G2">
        <v>20</v>
      </c>
      <c r="H2">
        <v>3</v>
      </c>
      <c r="I2">
        <v>9</v>
      </c>
      <c r="J2">
        <v>3</v>
      </c>
      <c r="K2">
        <v>8</v>
      </c>
      <c r="L2">
        <v>4</v>
      </c>
      <c r="M2">
        <v>26</v>
      </c>
      <c r="N2">
        <v>9</v>
      </c>
      <c r="O2">
        <v>3</v>
      </c>
      <c r="P2">
        <v>7</v>
      </c>
      <c r="Q2">
        <v>14</v>
      </c>
      <c r="R2">
        <v>7</v>
      </c>
      <c r="S2">
        <v>7</v>
      </c>
      <c r="T2">
        <v>26</v>
      </c>
      <c r="U2">
        <v>14</v>
      </c>
      <c r="V2">
        <v>8</v>
      </c>
      <c r="W2">
        <v>9</v>
      </c>
      <c r="X2">
        <v>7</v>
      </c>
      <c r="Y2">
        <v>9</v>
      </c>
      <c r="Z2">
        <v>3</v>
      </c>
      <c r="AA2">
        <v>6</v>
      </c>
      <c r="AB2">
        <v>9</v>
      </c>
      <c r="AC2">
        <v>7</v>
      </c>
      <c r="AD2">
        <v>10</v>
      </c>
      <c r="AE2">
        <v>6</v>
      </c>
    </row>
    <row r="3" spans="1:31" x14ac:dyDescent="0.25">
      <c r="A3" s="2">
        <v>78</v>
      </c>
      <c r="B3">
        <v>12</v>
      </c>
      <c r="C3">
        <v>10</v>
      </c>
      <c r="D3">
        <v>5</v>
      </c>
      <c r="E3">
        <v>6</v>
      </c>
      <c r="F3">
        <v>7</v>
      </c>
      <c r="G3">
        <v>22</v>
      </c>
      <c r="H3">
        <v>22</v>
      </c>
      <c r="I3">
        <v>5</v>
      </c>
      <c r="J3">
        <v>25</v>
      </c>
      <c r="K3">
        <v>3</v>
      </c>
      <c r="L3">
        <v>12</v>
      </c>
      <c r="M3">
        <v>20</v>
      </c>
      <c r="N3">
        <v>8</v>
      </c>
      <c r="O3">
        <v>21</v>
      </c>
      <c r="P3">
        <v>12</v>
      </c>
      <c r="Q3">
        <v>4</v>
      </c>
      <c r="R3">
        <v>1</v>
      </c>
      <c r="S3">
        <v>1</v>
      </c>
      <c r="T3">
        <v>7</v>
      </c>
      <c r="U3">
        <v>4</v>
      </c>
      <c r="V3">
        <v>28</v>
      </c>
      <c r="W3">
        <v>12</v>
      </c>
      <c r="X3">
        <v>33</v>
      </c>
      <c r="Y3">
        <v>3</v>
      </c>
      <c r="Z3">
        <v>7</v>
      </c>
      <c r="AA3">
        <v>5</v>
      </c>
      <c r="AB3">
        <v>9</v>
      </c>
      <c r="AC3">
        <v>4</v>
      </c>
      <c r="AD3">
        <v>10</v>
      </c>
      <c r="AE3">
        <v>8</v>
      </c>
    </row>
    <row r="4" spans="1:31" x14ac:dyDescent="0.25">
      <c r="A4" s="2">
        <v>82</v>
      </c>
      <c r="B4">
        <v>8</v>
      </c>
      <c r="C4">
        <v>13</v>
      </c>
      <c r="D4">
        <v>5</v>
      </c>
      <c r="E4">
        <v>25</v>
      </c>
      <c r="F4">
        <v>5</v>
      </c>
      <c r="G4">
        <v>9</v>
      </c>
      <c r="H4">
        <v>9</v>
      </c>
      <c r="I4">
        <v>3</v>
      </c>
      <c r="J4">
        <v>1</v>
      </c>
      <c r="K4">
        <v>5</v>
      </c>
      <c r="L4">
        <v>5</v>
      </c>
      <c r="M4">
        <v>5</v>
      </c>
      <c r="N4">
        <v>4</v>
      </c>
      <c r="O4">
        <v>16</v>
      </c>
      <c r="P4">
        <v>5</v>
      </c>
      <c r="Q4">
        <v>8</v>
      </c>
      <c r="R4">
        <v>2</v>
      </c>
      <c r="S4">
        <v>4</v>
      </c>
      <c r="T4">
        <v>2</v>
      </c>
      <c r="U4">
        <v>4</v>
      </c>
      <c r="V4">
        <v>4</v>
      </c>
      <c r="W4">
        <v>6</v>
      </c>
      <c r="X4">
        <v>12</v>
      </c>
      <c r="Y4">
        <v>10</v>
      </c>
      <c r="Z4">
        <v>2</v>
      </c>
      <c r="AA4">
        <v>15</v>
      </c>
      <c r="AB4">
        <v>7</v>
      </c>
      <c r="AC4">
        <v>4</v>
      </c>
      <c r="AD4">
        <v>7</v>
      </c>
      <c r="AE4">
        <v>12</v>
      </c>
    </row>
    <row r="5" spans="1:31" x14ac:dyDescent="0.25">
      <c r="A5" s="2">
        <v>88</v>
      </c>
      <c r="B5">
        <v>1</v>
      </c>
      <c r="C5">
        <v>6</v>
      </c>
      <c r="D5">
        <v>2</v>
      </c>
      <c r="E5">
        <v>8</v>
      </c>
      <c r="F5">
        <v>25</v>
      </c>
      <c r="G5">
        <v>13</v>
      </c>
      <c r="H5">
        <v>6</v>
      </c>
      <c r="I5">
        <v>1</v>
      </c>
      <c r="J5">
        <v>32</v>
      </c>
      <c r="K5">
        <v>5</v>
      </c>
      <c r="L5">
        <v>7</v>
      </c>
      <c r="M5">
        <v>13</v>
      </c>
      <c r="N5">
        <v>8</v>
      </c>
      <c r="O5">
        <v>10</v>
      </c>
      <c r="P5">
        <v>31</v>
      </c>
      <c r="Q5">
        <v>14</v>
      </c>
      <c r="R5">
        <v>4</v>
      </c>
      <c r="S5">
        <v>7</v>
      </c>
      <c r="T5">
        <v>11</v>
      </c>
      <c r="U5">
        <v>8</v>
      </c>
      <c r="V5">
        <v>2</v>
      </c>
      <c r="W5">
        <v>5</v>
      </c>
      <c r="X5">
        <v>1</v>
      </c>
      <c r="Y5">
        <v>3</v>
      </c>
      <c r="Z5">
        <v>3</v>
      </c>
      <c r="AA5">
        <v>5</v>
      </c>
      <c r="AB5">
        <v>2</v>
      </c>
      <c r="AC5">
        <v>37</v>
      </c>
      <c r="AD5">
        <v>2</v>
      </c>
      <c r="AE5">
        <v>14</v>
      </c>
    </row>
    <row r="6" spans="1:31" x14ac:dyDescent="0.25">
      <c r="A6" s="2">
        <v>89</v>
      </c>
      <c r="B6">
        <v>7</v>
      </c>
      <c r="C6">
        <v>3</v>
      </c>
      <c r="D6">
        <v>3</v>
      </c>
      <c r="E6">
        <v>6</v>
      </c>
      <c r="F6">
        <v>8</v>
      </c>
      <c r="G6">
        <v>3</v>
      </c>
      <c r="H6">
        <v>3</v>
      </c>
      <c r="I6">
        <v>6</v>
      </c>
      <c r="J6">
        <v>3</v>
      </c>
      <c r="K6">
        <v>3</v>
      </c>
      <c r="L6">
        <v>3</v>
      </c>
      <c r="M6">
        <v>6</v>
      </c>
      <c r="N6">
        <v>6</v>
      </c>
      <c r="O6">
        <v>4</v>
      </c>
      <c r="P6">
        <v>2</v>
      </c>
      <c r="Q6">
        <v>7</v>
      </c>
      <c r="R6">
        <v>4</v>
      </c>
      <c r="S6">
        <v>3</v>
      </c>
      <c r="T6">
        <v>2</v>
      </c>
      <c r="U6">
        <v>4</v>
      </c>
      <c r="V6">
        <v>12</v>
      </c>
      <c r="W6">
        <v>3</v>
      </c>
      <c r="X6">
        <v>3</v>
      </c>
      <c r="Y6">
        <v>26</v>
      </c>
      <c r="Z6">
        <v>3</v>
      </c>
      <c r="AA6">
        <v>3</v>
      </c>
      <c r="AB6">
        <v>4</v>
      </c>
      <c r="AC6">
        <v>4</v>
      </c>
      <c r="AD6">
        <v>5</v>
      </c>
      <c r="AE6">
        <v>5</v>
      </c>
    </row>
    <row r="7" spans="1:31" x14ac:dyDescent="0.25">
      <c r="A7" s="2">
        <v>177</v>
      </c>
      <c r="B7">
        <v>13</v>
      </c>
      <c r="C7">
        <v>13</v>
      </c>
      <c r="D7">
        <v>19</v>
      </c>
      <c r="E7">
        <v>9</v>
      </c>
      <c r="F7">
        <v>11</v>
      </c>
      <c r="G7">
        <v>17</v>
      </c>
      <c r="H7">
        <v>20</v>
      </c>
      <c r="I7">
        <v>18</v>
      </c>
      <c r="J7">
        <v>8</v>
      </c>
      <c r="K7">
        <v>15</v>
      </c>
      <c r="L7">
        <v>25</v>
      </c>
      <c r="M7">
        <v>14</v>
      </c>
      <c r="N7">
        <v>13</v>
      </c>
      <c r="O7">
        <v>13</v>
      </c>
      <c r="P7">
        <v>12</v>
      </c>
      <c r="Q7">
        <v>23</v>
      </c>
      <c r="R7">
        <v>14</v>
      </c>
      <c r="S7">
        <v>14</v>
      </c>
      <c r="T7">
        <v>19</v>
      </c>
      <c r="U7">
        <v>17</v>
      </c>
      <c r="V7">
        <v>16</v>
      </c>
      <c r="W7">
        <v>11</v>
      </c>
      <c r="X7">
        <v>13</v>
      </c>
      <c r="Y7">
        <v>25</v>
      </c>
      <c r="Z7">
        <v>19</v>
      </c>
      <c r="AA7">
        <v>14</v>
      </c>
      <c r="AB7">
        <v>12</v>
      </c>
      <c r="AC7">
        <v>10</v>
      </c>
      <c r="AD7">
        <v>16</v>
      </c>
      <c r="AE7">
        <v>6</v>
      </c>
    </row>
    <row r="8" spans="1:31" x14ac:dyDescent="0.25">
      <c r="A8" s="2">
        <v>194</v>
      </c>
      <c r="B8">
        <v>20</v>
      </c>
      <c r="C8">
        <v>13</v>
      </c>
      <c r="D8">
        <v>9</v>
      </c>
      <c r="E8">
        <v>10</v>
      </c>
      <c r="F8">
        <v>21</v>
      </c>
      <c r="G8">
        <v>17</v>
      </c>
      <c r="H8">
        <v>12</v>
      </c>
      <c r="I8">
        <v>16</v>
      </c>
      <c r="J8">
        <v>19</v>
      </c>
      <c r="K8">
        <v>20</v>
      </c>
      <c r="L8">
        <v>21</v>
      </c>
      <c r="M8">
        <v>8</v>
      </c>
      <c r="N8">
        <v>13</v>
      </c>
      <c r="O8">
        <v>16</v>
      </c>
      <c r="P8">
        <v>14</v>
      </c>
      <c r="Q8">
        <v>29</v>
      </c>
      <c r="R8">
        <v>8</v>
      </c>
      <c r="S8">
        <v>15</v>
      </c>
      <c r="T8">
        <v>15</v>
      </c>
      <c r="U8">
        <v>11</v>
      </c>
      <c r="V8">
        <v>16</v>
      </c>
      <c r="W8">
        <v>12</v>
      </c>
      <c r="X8">
        <v>11</v>
      </c>
      <c r="Y8">
        <v>12</v>
      </c>
      <c r="Z8">
        <v>17</v>
      </c>
      <c r="AA8">
        <v>11</v>
      </c>
      <c r="AB8">
        <v>7</v>
      </c>
      <c r="AC8">
        <v>15</v>
      </c>
      <c r="AD8">
        <v>9</v>
      </c>
      <c r="AE8">
        <v>21</v>
      </c>
    </row>
    <row r="9" spans="1:31" x14ac:dyDescent="0.25">
      <c r="A9" s="2">
        <v>198</v>
      </c>
      <c r="B9">
        <v>8</v>
      </c>
      <c r="C9">
        <v>7</v>
      </c>
      <c r="D9">
        <v>8</v>
      </c>
      <c r="E9">
        <v>7</v>
      </c>
      <c r="F9">
        <v>7</v>
      </c>
      <c r="G9">
        <v>9</v>
      </c>
      <c r="H9">
        <v>8</v>
      </c>
      <c r="I9">
        <v>5</v>
      </c>
      <c r="J9">
        <v>9</v>
      </c>
      <c r="K9">
        <v>9</v>
      </c>
      <c r="L9">
        <v>4</v>
      </c>
      <c r="M9">
        <v>9</v>
      </c>
      <c r="N9">
        <v>4</v>
      </c>
      <c r="O9">
        <v>8</v>
      </c>
      <c r="P9">
        <v>7</v>
      </c>
      <c r="Q9">
        <v>6</v>
      </c>
      <c r="R9">
        <v>5</v>
      </c>
      <c r="S9">
        <v>6</v>
      </c>
      <c r="T9">
        <v>6</v>
      </c>
      <c r="U9">
        <v>10</v>
      </c>
      <c r="V9">
        <v>7</v>
      </c>
      <c r="W9">
        <v>8</v>
      </c>
      <c r="X9">
        <v>8</v>
      </c>
      <c r="Y9">
        <v>7</v>
      </c>
      <c r="Z9">
        <v>6</v>
      </c>
      <c r="AA9">
        <v>11</v>
      </c>
      <c r="AB9">
        <v>25</v>
      </c>
      <c r="AC9">
        <v>5</v>
      </c>
      <c r="AD9">
        <v>8</v>
      </c>
      <c r="AE9">
        <v>8</v>
      </c>
    </row>
    <row r="10" spans="1:31" x14ac:dyDescent="0.25">
      <c r="A10" s="2">
        <v>201</v>
      </c>
      <c r="B10">
        <v>7</v>
      </c>
      <c r="C10">
        <v>5</v>
      </c>
      <c r="D10">
        <v>4</v>
      </c>
      <c r="E10">
        <v>17</v>
      </c>
      <c r="F10">
        <v>8</v>
      </c>
      <c r="G10">
        <v>5</v>
      </c>
      <c r="H10">
        <v>4</v>
      </c>
      <c r="I10">
        <v>3</v>
      </c>
      <c r="J10">
        <v>5</v>
      </c>
      <c r="K10">
        <v>5</v>
      </c>
      <c r="L10">
        <v>12</v>
      </c>
      <c r="M10">
        <v>5</v>
      </c>
      <c r="N10">
        <v>7</v>
      </c>
      <c r="O10">
        <v>4</v>
      </c>
      <c r="P10">
        <v>7</v>
      </c>
      <c r="Q10">
        <v>7</v>
      </c>
      <c r="R10">
        <v>6</v>
      </c>
      <c r="S10">
        <v>7</v>
      </c>
      <c r="T10">
        <v>6</v>
      </c>
      <c r="U10">
        <v>7</v>
      </c>
      <c r="V10">
        <v>5</v>
      </c>
      <c r="W10">
        <v>5</v>
      </c>
      <c r="X10">
        <v>3</v>
      </c>
      <c r="Y10">
        <v>5</v>
      </c>
      <c r="Z10">
        <v>7</v>
      </c>
      <c r="AA10">
        <v>3</v>
      </c>
      <c r="AB10">
        <v>3</v>
      </c>
      <c r="AC10">
        <v>4</v>
      </c>
      <c r="AD10">
        <v>6</v>
      </c>
      <c r="AE10">
        <v>4</v>
      </c>
    </row>
    <row r="11" spans="1:31" x14ac:dyDescent="0.25">
      <c r="A11" s="2">
        <v>248</v>
      </c>
      <c r="B11">
        <v>13</v>
      </c>
      <c r="C11">
        <v>16</v>
      </c>
      <c r="D11">
        <v>14</v>
      </c>
      <c r="E11">
        <v>21</v>
      </c>
      <c r="F11">
        <v>9</v>
      </c>
      <c r="G11">
        <v>11</v>
      </c>
      <c r="H11">
        <v>9</v>
      </c>
      <c r="I11">
        <v>9</v>
      </c>
      <c r="J11">
        <v>11</v>
      </c>
      <c r="K11">
        <v>14</v>
      </c>
      <c r="L11">
        <v>10</v>
      </c>
      <c r="M11">
        <v>15</v>
      </c>
      <c r="N11">
        <v>8</v>
      </c>
      <c r="O11">
        <v>9</v>
      </c>
      <c r="P11">
        <v>10</v>
      </c>
      <c r="Q11">
        <v>11</v>
      </c>
      <c r="R11">
        <v>12</v>
      </c>
      <c r="S11">
        <v>8</v>
      </c>
      <c r="T11">
        <v>12</v>
      </c>
      <c r="U11">
        <v>20</v>
      </c>
      <c r="V11">
        <v>9</v>
      </c>
      <c r="W11">
        <v>13</v>
      </c>
      <c r="X11">
        <v>12</v>
      </c>
      <c r="Y11">
        <v>7</v>
      </c>
      <c r="Z11">
        <v>7</v>
      </c>
      <c r="AA11">
        <v>13</v>
      </c>
      <c r="AB11">
        <v>10</v>
      </c>
      <c r="AC11">
        <v>13</v>
      </c>
      <c r="AD11">
        <v>15</v>
      </c>
      <c r="AE11">
        <v>14</v>
      </c>
    </row>
    <row r="12" spans="1:31" x14ac:dyDescent="0.25">
      <c r="A12" s="2">
        <v>249</v>
      </c>
      <c r="B12">
        <v>19</v>
      </c>
      <c r="C12">
        <v>18</v>
      </c>
      <c r="D12">
        <v>20</v>
      </c>
      <c r="E12">
        <v>18</v>
      </c>
      <c r="F12">
        <v>20</v>
      </c>
      <c r="G12">
        <v>22</v>
      </c>
      <c r="H12">
        <v>20</v>
      </c>
      <c r="I12">
        <v>20</v>
      </c>
      <c r="J12">
        <v>13</v>
      </c>
      <c r="K12">
        <v>19</v>
      </c>
      <c r="L12">
        <v>20</v>
      </c>
      <c r="M12">
        <v>13</v>
      </c>
      <c r="N12">
        <v>11</v>
      </c>
      <c r="O12">
        <v>17</v>
      </c>
      <c r="P12">
        <v>9</v>
      </c>
      <c r="Q12">
        <v>14</v>
      </c>
      <c r="R12">
        <v>10</v>
      </c>
      <c r="S12">
        <v>27</v>
      </c>
      <c r="T12">
        <v>19</v>
      </c>
      <c r="U12">
        <v>25</v>
      </c>
      <c r="V12">
        <v>14</v>
      </c>
      <c r="W12">
        <v>9</v>
      </c>
      <c r="X12">
        <v>16</v>
      </c>
      <c r="Y12">
        <v>21</v>
      </c>
      <c r="Z12">
        <v>12</v>
      </c>
      <c r="AA12">
        <v>18</v>
      </c>
      <c r="AB12">
        <v>13</v>
      </c>
      <c r="AC12">
        <v>19</v>
      </c>
      <c r="AD12">
        <v>12</v>
      </c>
      <c r="AE12">
        <v>17</v>
      </c>
    </row>
    <row r="13" spans="1:31" x14ac:dyDescent="0.25">
      <c r="A13" s="2">
        <v>257</v>
      </c>
      <c r="B13">
        <v>19</v>
      </c>
      <c r="C13">
        <v>30</v>
      </c>
      <c r="D13">
        <v>24</v>
      </c>
      <c r="E13">
        <v>13</v>
      </c>
      <c r="F13">
        <v>18</v>
      </c>
      <c r="G13">
        <v>17</v>
      </c>
      <c r="H13">
        <v>30</v>
      </c>
      <c r="I13">
        <v>24</v>
      </c>
      <c r="J13">
        <v>15</v>
      </c>
      <c r="K13">
        <v>22</v>
      </c>
      <c r="L13">
        <v>20</v>
      </c>
      <c r="M13">
        <v>24</v>
      </c>
      <c r="N13">
        <v>22</v>
      </c>
      <c r="O13">
        <v>16</v>
      </c>
      <c r="P13">
        <v>44</v>
      </c>
      <c r="Q13">
        <v>31</v>
      </c>
      <c r="R13">
        <v>26</v>
      </c>
      <c r="S13">
        <v>15</v>
      </c>
      <c r="T13">
        <v>34</v>
      </c>
      <c r="U13">
        <v>12</v>
      </c>
      <c r="V13">
        <v>26</v>
      </c>
      <c r="W13">
        <v>42</v>
      </c>
      <c r="X13">
        <v>16</v>
      </c>
      <c r="Y13">
        <v>17</v>
      </c>
      <c r="Z13">
        <v>26</v>
      </c>
      <c r="AA13">
        <v>11</v>
      </c>
      <c r="AB13">
        <v>10</v>
      </c>
      <c r="AC13">
        <v>31</v>
      </c>
      <c r="AD13">
        <v>12</v>
      </c>
      <c r="AE13">
        <v>27</v>
      </c>
    </row>
    <row r="14" spans="1:31" x14ac:dyDescent="0.25">
      <c r="A14" s="2">
        <v>258</v>
      </c>
      <c r="B14">
        <v>27</v>
      </c>
      <c r="C14">
        <v>43</v>
      </c>
      <c r="D14">
        <v>24</v>
      </c>
      <c r="E14">
        <v>37</v>
      </c>
      <c r="F14">
        <v>27</v>
      </c>
      <c r="G14">
        <v>38</v>
      </c>
      <c r="H14">
        <v>82</v>
      </c>
      <c r="I14">
        <v>49</v>
      </c>
      <c r="J14">
        <v>34</v>
      </c>
      <c r="K14">
        <v>23</v>
      </c>
      <c r="L14">
        <v>36</v>
      </c>
      <c r="M14">
        <v>15</v>
      </c>
      <c r="N14">
        <v>19</v>
      </c>
      <c r="O14">
        <v>36</v>
      </c>
      <c r="P14">
        <v>49</v>
      </c>
      <c r="Q14">
        <v>28</v>
      </c>
      <c r="R14">
        <v>45</v>
      </c>
      <c r="S14">
        <v>21</v>
      </c>
      <c r="T14">
        <v>49</v>
      </c>
      <c r="U14">
        <v>13</v>
      </c>
      <c r="V14">
        <v>57</v>
      </c>
      <c r="W14">
        <v>28</v>
      </c>
      <c r="X14">
        <v>50</v>
      </c>
      <c r="Y14">
        <v>31</v>
      </c>
      <c r="Z14">
        <v>27</v>
      </c>
      <c r="AA14">
        <v>34</v>
      </c>
      <c r="AB14">
        <v>50</v>
      </c>
      <c r="AC14">
        <v>33</v>
      </c>
      <c r="AD14">
        <v>41</v>
      </c>
      <c r="AE14">
        <v>56</v>
      </c>
    </row>
    <row r="15" spans="1:31" x14ac:dyDescent="0.25">
      <c r="A15" s="2">
        <v>261</v>
      </c>
      <c r="B15">
        <v>22</v>
      </c>
      <c r="C15">
        <v>18</v>
      </c>
      <c r="D15">
        <v>15</v>
      </c>
      <c r="E15">
        <v>16</v>
      </c>
      <c r="F15">
        <v>12</v>
      </c>
      <c r="G15">
        <v>11</v>
      </c>
      <c r="H15">
        <v>13</v>
      </c>
      <c r="I15">
        <v>22</v>
      </c>
      <c r="J15">
        <v>19</v>
      </c>
      <c r="K15">
        <v>18</v>
      </c>
      <c r="L15">
        <v>9</v>
      </c>
      <c r="M15">
        <v>18</v>
      </c>
      <c r="N15">
        <v>16</v>
      </c>
      <c r="O15">
        <v>15</v>
      </c>
      <c r="P15">
        <v>27</v>
      </c>
      <c r="Q15">
        <v>25</v>
      </c>
      <c r="R15">
        <v>12</v>
      </c>
      <c r="S15">
        <v>12</v>
      </c>
      <c r="T15">
        <v>19</v>
      </c>
      <c r="U15">
        <v>15</v>
      </c>
      <c r="V15">
        <v>14</v>
      </c>
      <c r="W15">
        <v>14</v>
      </c>
      <c r="X15">
        <v>7</v>
      </c>
      <c r="Y15">
        <v>14</v>
      </c>
      <c r="Z15">
        <v>31</v>
      </c>
      <c r="AA15">
        <v>18</v>
      </c>
      <c r="AB15">
        <v>20</v>
      </c>
      <c r="AC15">
        <v>20</v>
      </c>
      <c r="AD15">
        <v>20</v>
      </c>
      <c r="AE15">
        <v>19</v>
      </c>
    </row>
    <row r="16" spans="1:31" x14ac:dyDescent="0.25">
      <c r="A16" s="2">
        <v>296</v>
      </c>
      <c r="B16">
        <v>21</v>
      </c>
      <c r="C16">
        <v>10</v>
      </c>
      <c r="D16">
        <v>16</v>
      </c>
      <c r="E16">
        <v>18</v>
      </c>
      <c r="F16">
        <v>37</v>
      </c>
      <c r="G16">
        <v>32</v>
      </c>
      <c r="H16">
        <v>9</v>
      </c>
      <c r="I16">
        <v>13</v>
      </c>
      <c r="J16">
        <v>13</v>
      </c>
      <c r="K16">
        <v>12</v>
      </c>
      <c r="L16">
        <v>22</v>
      </c>
      <c r="M16">
        <v>27</v>
      </c>
      <c r="N16">
        <v>15</v>
      </c>
      <c r="O16">
        <v>12</v>
      </c>
      <c r="P16">
        <v>17</v>
      </c>
      <c r="Q16">
        <v>15</v>
      </c>
      <c r="R16">
        <v>11</v>
      </c>
      <c r="S16">
        <v>14</v>
      </c>
      <c r="T16">
        <v>14</v>
      </c>
      <c r="U16">
        <v>11</v>
      </c>
      <c r="V16">
        <v>20</v>
      </c>
      <c r="W16">
        <v>20</v>
      </c>
      <c r="X16">
        <v>15</v>
      </c>
      <c r="Y16">
        <v>20</v>
      </c>
      <c r="Z16">
        <v>24</v>
      </c>
      <c r="AA16">
        <v>35</v>
      </c>
      <c r="AB16">
        <v>27</v>
      </c>
      <c r="AC16">
        <v>36</v>
      </c>
      <c r="AD16">
        <v>9</v>
      </c>
      <c r="AE16">
        <v>18</v>
      </c>
    </row>
    <row r="17" spans="1:31" x14ac:dyDescent="0.25">
      <c r="A17" s="2">
        <v>298</v>
      </c>
      <c r="B17" s="2">
        <v>23</v>
      </c>
      <c r="C17" s="2">
        <v>16</v>
      </c>
      <c r="D17" s="2">
        <v>27</v>
      </c>
      <c r="E17" s="2">
        <v>14</v>
      </c>
      <c r="F17" s="2">
        <v>13</v>
      </c>
      <c r="G17" s="2">
        <v>24</v>
      </c>
      <c r="H17" s="2">
        <v>15</v>
      </c>
      <c r="I17" s="2">
        <v>18</v>
      </c>
      <c r="J17" s="2">
        <v>30</v>
      </c>
      <c r="K17" s="2">
        <v>33</v>
      </c>
      <c r="L17" s="2">
        <v>29</v>
      </c>
      <c r="M17" s="2">
        <v>35</v>
      </c>
      <c r="N17" s="2">
        <v>29</v>
      </c>
      <c r="O17" s="2">
        <v>21</v>
      </c>
      <c r="P17" s="2">
        <v>21</v>
      </c>
      <c r="Q17" s="2">
        <v>12</v>
      </c>
      <c r="R17" s="2">
        <v>18</v>
      </c>
      <c r="S17" s="2">
        <v>24</v>
      </c>
      <c r="T17" s="2">
        <v>15</v>
      </c>
      <c r="U17" s="2">
        <v>22</v>
      </c>
      <c r="V17" s="2">
        <v>9</v>
      </c>
      <c r="W17" s="2">
        <v>25</v>
      </c>
      <c r="X17" s="2">
        <v>48</v>
      </c>
      <c r="Y17" s="2">
        <v>16</v>
      </c>
      <c r="Z17" s="2">
        <v>25</v>
      </c>
      <c r="AA17" s="2">
        <v>8</v>
      </c>
      <c r="AB17" s="2">
        <v>25</v>
      </c>
      <c r="AC17" s="2">
        <v>18</v>
      </c>
      <c r="AD17" s="2">
        <v>30</v>
      </c>
      <c r="AE17" s="2">
        <v>32</v>
      </c>
    </row>
    <row r="18" spans="1:31" x14ac:dyDescent="0.25">
      <c r="A18" s="2">
        <v>300</v>
      </c>
      <c r="B18" s="2">
        <v>17</v>
      </c>
      <c r="C18" s="2">
        <v>14</v>
      </c>
      <c r="D18" s="2">
        <v>19</v>
      </c>
      <c r="E18" s="2">
        <v>13</v>
      </c>
      <c r="F18" s="2">
        <v>11</v>
      </c>
      <c r="G18" s="2">
        <v>9</v>
      </c>
      <c r="H18" s="2">
        <v>10</v>
      </c>
      <c r="I18" s="2">
        <v>9</v>
      </c>
      <c r="J18" s="2">
        <v>12</v>
      </c>
      <c r="K18" s="2">
        <v>7</v>
      </c>
      <c r="L18" s="2">
        <v>7</v>
      </c>
      <c r="M18" s="2">
        <v>12</v>
      </c>
      <c r="N18" s="2">
        <v>17</v>
      </c>
      <c r="O18" s="2">
        <v>10</v>
      </c>
      <c r="P18" s="2">
        <v>10</v>
      </c>
      <c r="Q18" s="2">
        <v>15</v>
      </c>
      <c r="R18" s="2">
        <v>7</v>
      </c>
      <c r="S18" s="2">
        <v>14</v>
      </c>
      <c r="T18" s="2">
        <v>9</v>
      </c>
      <c r="U18" s="2">
        <v>11</v>
      </c>
      <c r="V18" s="2">
        <v>11</v>
      </c>
      <c r="W18" s="2">
        <v>11</v>
      </c>
      <c r="X18" s="2">
        <v>10</v>
      </c>
      <c r="Y18" s="2">
        <v>16</v>
      </c>
      <c r="Z18" s="2">
        <v>9</v>
      </c>
      <c r="AA18" s="2">
        <v>11</v>
      </c>
      <c r="AB18" s="2">
        <v>8</v>
      </c>
      <c r="AC18" s="2">
        <v>19</v>
      </c>
      <c r="AD18" s="2">
        <v>16</v>
      </c>
      <c r="AE18" s="2">
        <v>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3"/>
  <sheetViews>
    <sheetView workbookViewId="0">
      <selection activeCell="B4" sqref="B4"/>
    </sheetView>
  </sheetViews>
  <sheetFormatPr baseColWidth="10" defaultRowHeight="15" x14ac:dyDescent="0.25"/>
  <cols>
    <col min="2" max="7" width="4" customWidth="1"/>
    <col min="8" max="19" width="2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0</v>
      </c>
      <c r="B2">
        <v>45</v>
      </c>
      <c r="C2">
        <v>62</v>
      </c>
      <c r="D2">
        <v>4</v>
      </c>
      <c r="E2">
        <v>22</v>
      </c>
      <c r="F2">
        <v>25</v>
      </c>
      <c r="G2">
        <v>4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 x14ac:dyDescent="0.25">
      <c r="A3">
        <v>1</v>
      </c>
      <c r="B3">
        <v>51</v>
      </c>
      <c r="C3">
        <v>121</v>
      </c>
      <c r="D3">
        <v>11</v>
      </c>
      <c r="E3">
        <v>56</v>
      </c>
      <c r="F3">
        <v>50</v>
      </c>
      <c r="G3">
        <v>10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25">
      <c r="A4">
        <v>2</v>
      </c>
      <c r="B4">
        <v>49</v>
      </c>
      <c r="C4">
        <v>131</v>
      </c>
      <c r="D4">
        <v>32</v>
      </c>
      <c r="E4">
        <v>80</v>
      </c>
      <c r="F4">
        <v>61</v>
      </c>
      <c r="G4">
        <v>16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25">
      <c r="A5">
        <v>3</v>
      </c>
      <c r="B5">
        <v>52</v>
      </c>
      <c r="C5">
        <v>129</v>
      </c>
      <c r="D5">
        <v>38</v>
      </c>
      <c r="E5">
        <v>54</v>
      </c>
      <c r="F5">
        <v>43</v>
      </c>
      <c r="G5">
        <v>16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25">
      <c r="A6">
        <v>4</v>
      </c>
      <c r="B6">
        <v>73</v>
      </c>
      <c r="C6">
        <v>353</v>
      </c>
      <c r="D6">
        <v>21</v>
      </c>
      <c r="E6">
        <v>111</v>
      </c>
      <c r="F6">
        <v>120</v>
      </c>
      <c r="G6">
        <v>22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25">
      <c r="A7">
        <v>5</v>
      </c>
      <c r="B7">
        <v>41</v>
      </c>
      <c r="C7">
        <v>58</v>
      </c>
      <c r="D7">
        <v>11</v>
      </c>
      <c r="E7">
        <v>49</v>
      </c>
      <c r="F7">
        <v>16</v>
      </c>
      <c r="G7">
        <v>9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25">
      <c r="A8">
        <v>6</v>
      </c>
      <c r="B8">
        <v>56</v>
      </c>
      <c r="C8">
        <v>118</v>
      </c>
      <c r="D8">
        <v>8</v>
      </c>
      <c r="E8">
        <v>158</v>
      </c>
      <c r="F8">
        <v>32</v>
      </c>
      <c r="G8">
        <v>58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25">
      <c r="A9">
        <v>7</v>
      </c>
      <c r="B9">
        <v>77</v>
      </c>
      <c r="C9">
        <v>86</v>
      </c>
      <c r="D9">
        <v>17</v>
      </c>
      <c r="E9">
        <v>71</v>
      </c>
      <c r="F9">
        <v>25</v>
      </c>
      <c r="G9">
        <v>11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25">
      <c r="A10">
        <v>8</v>
      </c>
      <c r="B10">
        <v>43</v>
      </c>
      <c r="C10">
        <v>42</v>
      </c>
      <c r="D10">
        <v>6</v>
      </c>
      <c r="E10">
        <v>26</v>
      </c>
      <c r="F10">
        <v>11</v>
      </c>
      <c r="G10">
        <v>27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5">
      <c r="A11">
        <v>9</v>
      </c>
      <c r="B11">
        <v>53</v>
      </c>
      <c r="C11">
        <v>134</v>
      </c>
      <c r="D11">
        <v>11</v>
      </c>
      <c r="E11">
        <v>38</v>
      </c>
      <c r="F11">
        <v>43</v>
      </c>
      <c r="G11">
        <v>6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25">
      <c r="A12">
        <v>10</v>
      </c>
      <c r="B12">
        <v>34</v>
      </c>
      <c r="C12">
        <v>116</v>
      </c>
      <c r="D12">
        <v>24</v>
      </c>
      <c r="E12">
        <v>49</v>
      </c>
      <c r="F12">
        <v>63</v>
      </c>
      <c r="G12">
        <v>10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25">
      <c r="A13">
        <v>11</v>
      </c>
      <c r="B13">
        <v>49</v>
      </c>
      <c r="C13">
        <v>191</v>
      </c>
      <c r="D13">
        <v>12</v>
      </c>
      <c r="E13">
        <v>61</v>
      </c>
      <c r="F13">
        <v>69</v>
      </c>
      <c r="G13">
        <v>15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>
        <v>12</v>
      </c>
      <c r="B14">
        <v>61</v>
      </c>
      <c r="C14">
        <v>95</v>
      </c>
      <c r="D14">
        <v>8</v>
      </c>
      <c r="E14">
        <v>54</v>
      </c>
      <c r="F14">
        <v>37</v>
      </c>
      <c r="G14">
        <v>6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25">
      <c r="A15">
        <v>13</v>
      </c>
      <c r="B15">
        <v>49</v>
      </c>
      <c r="C15">
        <v>50</v>
      </c>
      <c r="D15">
        <v>13</v>
      </c>
      <c r="E15">
        <v>10</v>
      </c>
      <c r="F15">
        <v>141</v>
      </c>
      <c r="G15">
        <v>17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25">
      <c r="A16">
        <v>14</v>
      </c>
      <c r="B16">
        <v>45</v>
      </c>
      <c r="C16">
        <v>76</v>
      </c>
      <c r="D16">
        <v>8</v>
      </c>
      <c r="E16">
        <v>23</v>
      </c>
      <c r="F16">
        <v>36</v>
      </c>
      <c r="G16">
        <v>4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25">
      <c r="A17">
        <v>15</v>
      </c>
      <c r="B17">
        <v>49</v>
      </c>
      <c r="C17">
        <v>63</v>
      </c>
      <c r="D17">
        <v>15</v>
      </c>
      <c r="E17">
        <v>26</v>
      </c>
      <c r="F17">
        <v>41</v>
      </c>
      <c r="G17">
        <v>16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25">
      <c r="A18">
        <v>16</v>
      </c>
      <c r="B18">
        <v>40</v>
      </c>
      <c r="C18">
        <v>100</v>
      </c>
      <c r="D18">
        <v>7</v>
      </c>
      <c r="E18">
        <v>54</v>
      </c>
      <c r="F18">
        <v>36</v>
      </c>
      <c r="G18">
        <v>12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25">
      <c r="A19">
        <v>17</v>
      </c>
      <c r="B19">
        <v>30</v>
      </c>
      <c r="C19">
        <v>96</v>
      </c>
      <c r="D19">
        <v>12</v>
      </c>
      <c r="E19">
        <v>65</v>
      </c>
      <c r="F19">
        <v>40</v>
      </c>
      <c r="G19">
        <v>7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25">
      <c r="A20">
        <v>18</v>
      </c>
      <c r="B20">
        <v>40</v>
      </c>
      <c r="C20">
        <v>69</v>
      </c>
      <c r="D20">
        <v>18</v>
      </c>
      <c r="E20">
        <v>79</v>
      </c>
      <c r="F20">
        <v>2</v>
      </c>
      <c r="G20">
        <v>3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25">
      <c r="A21">
        <v>19</v>
      </c>
      <c r="B21">
        <v>64</v>
      </c>
      <c r="C21">
        <v>66</v>
      </c>
      <c r="D21">
        <v>5</v>
      </c>
      <c r="E21">
        <v>26</v>
      </c>
      <c r="F21">
        <v>26</v>
      </c>
      <c r="G21">
        <v>5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 x14ac:dyDescent="0.25">
      <c r="A22">
        <v>20</v>
      </c>
      <c r="B22">
        <v>53</v>
      </c>
      <c r="C22">
        <v>133</v>
      </c>
      <c r="D22">
        <v>21</v>
      </c>
      <c r="E22">
        <v>122</v>
      </c>
      <c r="F22">
        <v>17</v>
      </c>
      <c r="G22">
        <v>22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 x14ac:dyDescent="0.25">
      <c r="A23">
        <v>21</v>
      </c>
      <c r="B23">
        <v>44</v>
      </c>
      <c r="C23">
        <v>48</v>
      </c>
      <c r="D23">
        <v>17</v>
      </c>
      <c r="E23">
        <v>76</v>
      </c>
      <c r="F23">
        <v>17</v>
      </c>
      <c r="G23">
        <v>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 x14ac:dyDescent="0.25">
      <c r="A24">
        <v>22</v>
      </c>
      <c r="B24">
        <v>49</v>
      </c>
      <c r="C24">
        <v>56</v>
      </c>
      <c r="D24">
        <v>16</v>
      </c>
      <c r="E24">
        <v>63</v>
      </c>
      <c r="F24">
        <v>6</v>
      </c>
      <c r="G24">
        <v>4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 x14ac:dyDescent="0.25">
      <c r="A25">
        <v>23</v>
      </c>
      <c r="B25">
        <v>51</v>
      </c>
      <c r="C25">
        <v>71</v>
      </c>
      <c r="D25">
        <v>26</v>
      </c>
      <c r="E25">
        <v>172</v>
      </c>
      <c r="F25">
        <v>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25">
      <c r="A26">
        <v>24</v>
      </c>
      <c r="B26">
        <v>56</v>
      </c>
      <c r="C26">
        <v>128</v>
      </c>
      <c r="D26">
        <v>24</v>
      </c>
      <c r="E26">
        <v>61</v>
      </c>
      <c r="F26">
        <v>67</v>
      </c>
      <c r="G26">
        <v>25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x14ac:dyDescent="0.25">
      <c r="A27">
        <v>25</v>
      </c>
      <c r="B27">
        <v>43</v>
      </c>
      <c r="C27">
        <v>60</v>
      </c>
      <c r="D27">
        <v>6</v>
      </c>
      <c r="E27">
        <v>21</v>
      </c>
      <c r="F27">
        <v>17</v>
      </c>
      <c r="G27">
        <v>4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25">
      <c r="A28">
        <v>26</v>
      </c>
      <c r="B28">
        <v>40</v>
      </c>
      <c r="C28">
        <v>80</v>
      </c>
      <c r="D28">
        <v>8</v>
      </c>
      <c r="E28">
        <v>52</v>
      </c>
      <c r="F28">
        <v>31</v>
      </c>
      <c r="G28">
        <v>6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25">
      <c r="A29">
        <v>27</v>
      </c>
      <c r="B29">
        <v>44</v>
      </c>
      <c r="C29">
        <v>122</v>
      </c>
      <c r="D29">
        <v>22</v>
      </c>
      <c r="E29">
        <v>55</v>
      </c>
      <c r="F29">
        <v>54</v>
      </c>
      <c r="G29">
        <v>23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25">
      <c r="A30">
        <v>28</v>
      </c>
      <c r="B30">
        <v>42</v>
      </c>
      <c r="C30">
        <v>92</v>
      </c>
      <c r="D30">
        <v>4</v>
      </c>
      <c r="E30">
        <v>32</v>
      </c>
      <c r="F30">
        <v>35</v>
      </c>
      <c r="G30">
        <v>9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25">
      <c r="A31">
        <v>29</v>
      </c>
      <c r="B31">
        <v>46</v>
      </c>
      <c r="C31">
        <v>143</v>
      </c>
      <c r="D31">
        <v>14</v>
      </c>
      <c r="E31">
        <v>49</v>
      </c>
      <c r="F31">
        <v>40</v>
      </c>
      <c r="G31">
        <v>13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 x14ac:dyDescent="0.25">
      <c r="A32">
        <v>30</v>
      </c>
      <c r="B32">
        <v>43</v>
      </c>
      <c r="C32">
        <v>112</v>
      </c>
      <c r="D32">
        <v>9</v>
      </c>
      <c r="E32">
        <v>42</v>
      </c>
      <c r="F32">
        <v>42</v>
      </c>
      <c r="G32">
        <v>14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 x14ac:dyDescent="0.25">
      <c r="A33">
        <v>31</v>
      </c>
      <c r="B33">
        <v>60</v>
      </c>
      <c r="C33">
        <v>137</v>
      </c>
      <c r="D33">
        <v>32</v>
      </c>
      <c r="E33">
        <v>62</v>
      </c>
      <c r="F33">
        <v>118</v>
      </c>
      <c r="G33">
        <v>27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 x14ac:dyDescent="0.25">
      <c r="A34">
        <v>32</v>
      </c>
      <c r="B34">
        <v>42</v>
      </c>
      <c r="C34">
        <v>90</v>
      </c>
      <c r="D34">
        <v>20</v>
      </c>
      <c r="E34">
        <v>49</v>
      </c>
      <c r="F34">
        <v>64</v>
      </c>
      <c r="G34">
        <v>9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 x14ac:dyDescent="0.25">
      <c r="A35">
        <v>33</v>
      </c>
      <c r="B35">
        <v>52</v>
      </c>
      <c r="C35">
        <v>109</v>
      </c>
      <c r="D35">
        <v>20</v>
      </c>
      <c r="E35">
        <v>27</v>
      </c>
      <c r="F35">
        <v>93</v>
      </c>
      <c r="G35">
        <v>25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 x14ac:dyDescent="0.25">
      <c r="A36">
        <v>34</v>
      </c>
      <c r="B36">
        <v>57</v>
      </c>
      <c r="C36">
        <v>107</v>
      </c>
      <c r="D36">
        <v>14</v>
      </c>
      <c r="E36">
        <v>26</v>
      </c>
      <c r="F36">
        <v>52</v>
      </c>
      <c r="G36">
        <v>21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 x14ac:dyDescent="0.25">
      <c r="A37">
        <v>35</v>
      </c>
      <c r="B37">
        <v>52</v>
      </c>
      <c r="C37">
        <v>188</v>
      </c>
      <c r="D37">
        <v>15</v>
      </c>
      <c r="E37">
        <v>105</v>
      </c>
      <c r="F37">
        <v>73</v>
      </c>
      <c r="G37">
        <v>14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 x14ac:dyDescent="0.25">
      <c r="A38">
        <v>36</v>
      </c>
      <c r="B38">
        <v>43</v>
      </c>
      <c r="C38">
        <v>93</v>
      </c>
      <c r="D38">
        <v>17</v>
      </c>
      <c r="E38">
        <v>50</v>
      </c>
      <c r="F38">
        <v>45</v>
      </c>
      <c r="G38">
        <v>10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 x14ac:dyDescent="0.25">
      <c r="A39">
        <v>37</v>
      </c>
      <c r="B39">
        <v>48</v>
      </c>
      <c r="C39">
        <v>86</v>
      </c>
      <c r="D39">
        <v>13</v>
      </c>
      <c r="E39">
        <v>36</v>
      </c>
      <c r="F39">
        <v>43</v>
      </c>
      <c r="G39">
        <v>9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 x14ac:dyDescent="0.25">
      <c r="A40">
        <v>38</v>
      </c>
      <c r="B40">
        <v>46</v>
      </c>
      <c r="C40">
        <v>62</v>
      </c>
      <c r="D40">
        <v>5</v>
      </c>
      <c r="E40">
        <v>58</v>
      </c>
      <c r="F40">
        <v>17</v>
      </c>
      <c r="G40">
        <v>5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 x14ac:dyDescent="0.25">
      <c r="A41">
        <v>39</v>
      </c>
      <c r="B41">
        <v>56</v>
      </c>
      <c r="C41">
        <v>221</v>
      </c>
      <c r="D41">
        <v>13</v>
      </c>
      <c r="E41">
        <v>70</v>
      </c>
      <c r="F41">
        <v>78</v>
      </c>
      <c r="G41">
        <v>11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 x14ac:dyDescent="0.25">
      <c r="A42">
        <v>40</v>
      </c>
      <c r="B42">
        <v>44</v>
      </c>
      <c r="C42">
        <v>125</v>
      </c>
      <c r="D42">
        <v>18</v>
      </c>
      <c r="E42">
        <v>55</v>
      </c>
      <c r="F42">
        <v>50</v>
      </c>
      <c r="G42">
        <v>13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 x14ac:dyDescent="0.25">
      <c r="A43">
        <v>41</v>
      </c>
      <c r="B43">
        <v>55</v>
      </c>
      <c r="C43">
        <v>110</v>
      </c>
      <c r="D43">
        <v>10</v>
      </c>
      <c r="E43">
        <v>29</v>
      </c>
      <c r="F43">
        <v>32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 x14ac:dyDescent="0.25">
      <c r="A44">
        <v>42</v>
      </c>
      <c r="B44">
        <v>49</v>
      </c>
      <c r="C44">
        <v>164</v>
      </c>
      <c r="D44">
        <v>17</v>
      </c>
      <c r="E44">
        <v>101</v>
      </c>
      <c r="F44">
        <v>53</v>
      </c>
      <c r="G44">
        <v>17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 x14ac:dyDescent="0.25">
      <c r="A45">
        <v>43</v>
      </c>
      <c r="B45">
        <v>48</v>
      </c>
      <c r="C45">
        <v>49</v>
      </c>
      <c r="D45">
        <v>10</v>
      </c>
      <c r="E45">
        <v>38</v>
      </c>
      <c r="F45">
        <v>58</v>
      </c>
      <c r="G45">
        <v>14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 x14ac:dyDescent="0.25">
      <c r="A46">
        <v>44</v>
      </c>
      <c r="B46">
        <v>38</v>
      </c>
      <c r="C46">
        <v>81</v>
      </c>
      <c r="D46">
        <v>32</v>
      </c>
      <c r="E46">
        <v>90</v>
      </c>
      <c r="F46">
        <v>29</v>
      </c>
      <c r="G46">
        <v>7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 x14ac:dyDescent="0.25">
      <c r="A47">
        <v>45</v>
      </c>
      <c r="B47">
        <v>41</v>
      </c>
      <c r="C47">
        <v>43</v>
      </c>
      <c r="D47">
        <v>6</v>
      </c>
      <c r="E47">
        <v>46</v>
      </c>
      <c r="F47">
        <v>28</v>
      </c>
      <c r="G47">
        <v>5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 x14ac:dyDescent="0.25">
      <c r="A48">
        <v>46</v>
      </c>
      <c r="B48">
        <v>37</v>
      </c>
      <c r="C48">
        <v>73</v>
      </c>
      <c r="D48">
        <v>5</v>
      </c>
      <c r="E48">
        <v>48</v>
      </c>
      <c r="F48">
        <v>37</v>
      </c>
      <c r="G48">
        <v>11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 x14ac:dyDescent="0.25">
      <c r="A49">
        <v>47</v>
      </c>
      <c r="B49">
        <v>45</v>
      </c>
      <c r="C49">
        <v>215</v>
      </c>
      <c r="D49">
        <v>29</v>
      </c>
      <c r="E49">
        <v>127</v>
      </c>
      <c r="F49">
        <v>90</v>
      </c>
      <c r="G49">
        <v>13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 x14ac:dyDescent="0.25">
      <c r="A50">
        <v>48</v>
      </c>
      <c r="B50">
        <v>43</v>
      </c>
      <c r="C50">
        <v>56</v>
      </c>
      <c r="D50">
        <v>10</v>
      </c>
      <c r="E50">
        <v>29</v>
      </c>
      <c r="F50">
        <v>30</v>
      </c>
      <c r="G50">
        <v>3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 x14ac:dyDescent="0.25">
      <c r="A51">
        <v>49</v>
      </c>
      <c r="B51">
        <v>47</v>
      </c>
      <c r="C51">
        <v>154</v>
      </c>
      <c r="D51">
        <v>13</v>
      </c>
      <c r="E51">
        <v>47</v>
      </c>
      <c r="F51">
        <v>52</v>
      </c>
      <c r="G51">
        <v>9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 x14ac:dyDescent="0.25">
      <c r="A52">
        <v>50</v>
      </c>
      <c r="B52">
        <v>55</v>
      </c>
      <c r="C52">
        <v>198</v>
      </c>
      <c r="D52">
        <v>33</v>
      </c>
      <c r="E52">
        <v>99</v>
      </c>
      <c r="F52">
        <v>158</v>
      </c>
      <c r="G52">
        <v>31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 x14ac:dyDescent="0.25">
      <c r="A53">
        <v>51</v>
      </c>
      <c r="B53">
        <v>39</v>
      </c>
      <c r="C53">
        <v>86</v>
      </c>
      <c r="D53">
        <v>19</v>
      </c>
      <c r="E53">
        <v>51</v>
      </c>
      <c r="F53">
        <v>69</v>
      </c>
      <c r="G53">
        <v>14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 x14ac:dyDescent="0.25">
      <c r="A54">
        <v>52</v>
      </c>
      <c r="B54">
        <v>57</v>
      </c>
      <c r="C54">
        <v>131</v>
      </c>
      <c r="D54">
        <v>10</v>
      </c>
      <c r="E54">
        <v>74</v>
      </c>
      <c r="F54">
        <v>99</v>
      </c>
      <c r="G54">
        <v>29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 x14ac:dyDescent="0.25">
      <c r="A55">
        <v>53</v>
      </c>
      <c r="B55">
        <v>59</v>
      </c>
      <c r="C55">
        <v>131</v>
      </c>
      <c r="D55">
        <v>22</v>
      </c>
      <c r="E55">
        <v>80</v>
      </c>
      <c r="F55">
        <v>85</v>
      </c>
      <c r="G55">
        <v>41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 x14ac:dyDescent="0.25">
      <c r="A56">
        <v>54</v>
      </c>
      <c r="B56">
        <v>40</v>
      </c>
      <c r="C56">
        <v>36</v>
      </c>
      <c r="D56">
        <v>6</v>
      </c>
      <c r="E56">
        <v>18</v>
      </c>
      <c r="F56">
        <v>21</v>
      </c>
      <c r="G56">
        <v>7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 x14ac:dyDescent="0.25">
      <c r="A57">
        <v>55</v>
      </c>
      <c r="B57">
        <v>49</v>
      </c>
      <c r="C57">
        <v>101</v>
      </c>
      <c r="D57">
        <v>26</v>
      </c>
      <c r="E57">
        <v>81</v>
      </c>
      <c r="F57">
        <v>39</v>
      </c>
      <c r="G57">
        <v>17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 x14ac:dyDescent="0.25">
      <c r="A58">
        <v>56</v>
      </c>
      <c r="B58">
        <v>39</v>
      </c>
      <c r="C58">
        <v>48</v>
      </c>
      <c r="D58">
        <v>8</v>
      </c>
      <c r="E58">
        <v>53</v>
      </c>
      <c r="F58">
        <v>19</v>
      </c>
      <c r="G58">
        <v>16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 x14ac:dyDescent="0.25">
      <c r="A59">
        <v>57</v>
      </c>
      <c r="B59">
        <v>38</v>
      </c>
      <c r="C59">
        <v>69</v>
      </c>
      <c r="D59">
        <v>5</v>
      </c>
      <c r="E59">
        <v>35</v>
      </c>
      <c r="F59">
        <v>45</v>
      </c>
      <c r="G59">
        <v>3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 x14ac:dyDescent="0.25">
      <c r="A60">
        <v>58</v>
      </c>
      <c r="B60">
        <v>53</v>
      </c>
      <c r="C60">
        <v>142</v>
      </c>
      <c r="D60">
        <v>20</v>
      </c>
      <c r="E60">
        <v>60</v>
      </c>
      <c r="F60">
        <v>64</v>
      </c>
      <c r="G60">
        <v>18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 x14ac:dyDescent="0.25">
      <c r="A61">
        <v>59</v>
      </c>
      <c r="B61">
        <v>39</v>
      </c>
      <c r="C61">
        <v>62</v>
      </c>
      <c r="D61">
        <v>6</v>
      </c>
      <c r="E61">
        <v>21</v>
      </c>
      <c r="F61">
        <v>28</v>
      </c>
      <c r="G61">
        <v>7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 x14ac:dyDescent="0.25">
      <c r="A62">
        <v>60</v>
      </c>
      <c r="B62">
        <v>45</v>
      </c>
      <c r="C62">
        <v>132</v>
      </c>
      <c r="D62">
        <v>22</v>
      </c>
      <c r="E62">
        <v>58</v>
      </c>
      <c r="F62">
        <v>52</v>
      </c>
      <c r="G62">
        <v>22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 x14ac:dyDescent="0.25">
      <c r="A63">
        <v>61</v>
      </c>
      <c r="B63">
        <v>39</v>
      </c>
      <c r="C63">
        <v>78</v>
      </c>
      <c r="D63">
        <v>10</v>
      </c>
      <c r="E63">
        <v>30</v>
      </c>
      <c r="F63">
        <v>52</v>
      </c>
      <c r="G63">
        <v>11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 x14ac:dyDescent="0.25">
      <c r="A64">
        <v>62</v>
      </c>
      <c r="B64">
        <v>43</v>
      </c>
      <c r="C64">
        <v>75</v>
      </c>
      <c r="D64">
        <v>13</v>
      </c>
      <c r="E64">
        <v>38</v>
      </c>
      <c r="F64">
        <v>52</v>
      </c>
      <c r="G64">
        <v>19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 x14ac:dyDescent="0.25">
      <c r="A65">
        <v>63</v>
      </c>
      <c r="B65">
        <v>43</v>
      </c>
      <c r="C65">
        <v>79</v>
      </c>
      <c r="D65">
        <v>9</v>
      </c>
      <c r="E65">
        <v>12</v>
      </c>
      <c r="F65">
        <v>109</v>
      </c>
      <c r="G65">
        <v>9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 x14ac:dyDescent="0.25">
      <c r="A66">
        <v>64</v>
      </c>
      <c r="B66">
        <v>47</v>
      </c>
      <c r="C66">
        <v>113</v>
      </c>
      <c r="D66">
        <v>16</v>
      </c>
      <c r="E66">
        <v>39</v>
      </c>
      <c r="F66">
        <v>72</v>
      </c>
      <c r="G66">
        <v>29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 x14ac:dyDescent="0.25">
      <c r="A67">
        <v>65</v>
      </c>
      <c r="B67">
        <v>44</v>
      </c>
      <c r="C67">
        <v>117</v>
      </c>
      <c r="D67">
        <v>7</v>
      </c>
      <c r="E67">
        <v>56</v>
      </c>
      <c r="F67">
        <v>68</v>
      </c>
      <c r="G67">
        <v>14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 x14ac:dyDescent="0.25">
      <c r="A68">
        <v>66</v>
      </c>
      <c r="B68">
        <v>49</v>
      </c>
      <c r="C68">
        <v>83</v>
      </c>
      <c r="D68">
        <v>8</v>
      </c>
      <c r="E68">
        <v>34</v>
      </c>
      <c r="F68">
        <v>43</v>
      </c>
      <c r="G68">
        <v>13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 x14ac:dyDescent="0.25">
      <c r="A69">
        <v>67</v>
      </c>
      <c r="B69">
        <v>39</v>
      </c>
      <c r="C69">
        <v>105</v>
      </c>
      <c r="D69">
        <v>9</v>
      </c>
      <c r="E69">
        <v>40</v>
      </c>
      <c r="F69">
        <v>68</v>
      </c>
      <c r="G69">
        <v>9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 x14ac:dyDescent="0.25">
      <c r="A70">
        <v>68</v>
      </c>
      <c r="B70">
        <v>42</v>
      </c>
      <c r="C70">
        <v>159</v>
      </c>
      <c r="D70">
        <v>19</v>
      </c>
      <c r="E70">
        <v>63</v>
      </c>
      <c r="F70">
        <v>60</v>
      </c>
      <c r="G70">
        <v>14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 x14ac:dyDescent="0.25">
      <c r="A71">
        <v>69</v>
      </c>
      <c r="B71">
        <v>81</v>
      </c>
      <c r="C71">
        <v>409</v>
      </c>
      <c r="D71">
        <v>39</v>
      </c>
      <c r="E71">
        <v>150</v>
      </c>
      <c r="F71">
        <v>149</v>
      </c>
      <c r="G71">
        <v>32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 x14ac:dyDescent="0.25">
      <c r="A72">
        <v>70</v>
      </c>
      <c r="B72">
        <v>38</v>
      </c>
      <c r="C72">
        <v>83</v>
      </c>
      <c r="D72">
        <v>12</v>
      </c>
      <c r="E72">
        <v>51</v>
      </c>
      <c r="F72">
        <v>29</v>
      </c>
      <c r="G72">
        <v>11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 x14ac:dyDescent="0.25">
      <c r="A73">
        <v>71</v>
      </c>
      <c r="B73">
        <v>41</v>
      </c>
      <c r="C73">
        <v>112</v>
      </c>
      <c r="D73">
        <v>9</v>
      </c>
      <c r="E73">
        <v>47</v>
      </c>
      <c r="F73">
        <v>63</v>
      </c>
      <c r="G73">
        <v>9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 x14ac:dyDescent="0.25">
      <c r="A74">
        <v>72</v>
      </c>
      <c r="B74">
        <v>48</v>
      </c>
      <c r="C74">
        <v>162</v>
      </c>
      <c r="D74">
        <v>16</v>
      </c>
      <c r="E74">
        <v>72</v>
      </c>
      <c r="F74">
        <v>121</v>
      </c>
      <c r="G74">
        <v>37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 x14ac:dyDescent="0.25">
      <c r="A75">
        <v>73</v>
      </c>
      <c r="B75">
        <v>37</v>
      </c>
      <c r="C75">
        <v>60</v>
      </c>
      <c r="D75">
        <v>15</v>
      </c>
      <c r="E75">
        <v>39</v>
      </c>
      <c r="F75">
        <v>28</v>
      </c>
      <c r="G75">
        <v>5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 x14ac:dyDescent="0.25">
      <c r="A76">
        <v>74</v>
      </c>
      <c r="B76">
        <v>41</v>
      </c>
      <c r="C76">
        <v>79</v>
      </c>
      <c r="D76">
        <v>13</v>
      </c>
      <c r="E76">
        <v>30</v>
      </c>
      <c r="F76">
        <v>39</v>
      </c>
      <c r="G76">
        <v>24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 x14ac:dyDescent="0.25">
      <c r="A77">
        <v>75</v>
      </c>
      <c r="B77">
        <v>37</v>
      </c>
      <c r="C77">
        <v>42</v>
      </c>
      <c r="D77">
        <v>9</v>
      </c>
      <c r="E77">
        <v>13</v>
      </c>
      <c r="F77">
        <v>18</v>
      </c>
      <c r="G77">
        <v>6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 x14ac:dyDescent="0.25">
      <c r="A78">
        <v>76</v>
      </c>
      <c r="B78">
        <v>45</v>
      </c>
      <c r="C78">
        <v>106</v>
      </c>
      <c r="D78">
        <v>9</v>
      </c>
      <c r="E78">
        <v>52</v>
      </c>
      <c r="F78">
        <v>36</v>
      </c>
      <c r="G78">
        <v>16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 x14ac:dyDescent="0.25">
      <c r="A79">
        <v>77</v>
      </c>
      <c r="B79">
        <v>40</v>
      </c>
      <c r="C79">
        <v>88</v>
      </c>
      <c r="D79">
        <v>12</v>
      </c>
      <c r="E79">
        <v>47</v>
      </c>
      <c r="F79">
        <v>34</v>
      </c>
      <c r="G79">
        <v>11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 x14ac:dyDescent="0.25">
      <c r="A80">
        <v>78</v>
      </c>
      <c r="B80">
        <v>42</v>
      </c>
      <c r="C80">
        <v>132</v>
      </c>
      <c r="D80">
        <v>18</v>
      </c>
      <c r="E80">
        <v>44</v>
      </c>
      <c r="F80">
        <v>58</v>
      </c>
      <c r="G80">
        <v>12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 x14ac:dyDescent="0.25">
      <c r="A81">
        <v>79</v>
      </c>
      <c r="B81">
        <v>62</v>
      </c>
      <c r="C81">
        <v>249</v>
      </c>
      <c r="D81">
        <v>18</v>
      </c>
      <c r="E81">
        <v>101</v>
      </c>
      <c r="F81">
        <v>87</v>
      </c>
      <c r="G81">
        <v>24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 x14ac:dyDescent="0.25">
      <c r="A82">
        <v>80</v>
      </c>
      <c r="B82">
        <v>67</v>
      </c>
      <c r="C82">
        <v>186</v>
      </c>
      <c r="D82">
        <v>23</v>
      </c>
      <c r="E82">
        <v>79</v>
      </c>
      <c r="F82">
        <v>117</v>
      </c>
      <c r="G82">
        <v>14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 x14ac:dyDescent="0.25">
      <c r="A83">
        <v>81</v>
      </c>
      <c r="B83">
        <v>48</v>
      </c>
      <c r="C83">
        <v>80</v>
      </c>
      <c r="D83">
        <v>15</v>
      </c>
      <c r="E83">
        <v>42</v>
      </c>
      <c r="F83">
        <v>45</v>
      </c>
      <c r="G83">
        <v>8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 x14ac:dyDescent="0.25">
      <c r="A84">
        <v>82</v>
      </c>
      <c r="B84">
        <v>54</v>
      </c>
      <c r="C84">
        <v>132</v>
      </c>
      <c r="D84">
        <v>12</v>
      </c>
      <c r="E84">
        <v>44</v>
      </c>
      <c r="F84">
        <v>65</v>
      </c>
      <c r="G84">
        <v>15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 x14ac:dyDescent="0.25">
      <c r="A85">
        <v>83</v>
      </c>
      <c r="B85">
        <v>44</v>
      </c>
      <c r="C85">
        <v>69</v>
      </c>
      <c r="D85">
        <v>8</v>
      </c>
      <c r="E85">
        <v>30</v>
      </c>
      <c r="F85">
        <v>25</v>
      </c>
      <c r="G85">
        <v>6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 x14ac:dyDescent="0.25">
      <c r="A86">
        <v>84</v>
      </c>
      <c r="B86">
        <v>66</v>
      </c>
      <c r="C86">
        <v>136</v>
      </c>
      <c r="D86">
        <v>15</v>
      </c>
      <c r="E86">
        <v>51</v>
      </c>
      <c r="F86">
        <v>47</v>
      </c>
      <c r="G86">
        <v>15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 x14ac:dyDescent="0.25">
      <c r="A87">
        <v>85</v>
      </c>
      <c r="B87">
        <v>45</v>
      </c>
      <c r="C87">
        <v>82</v>
      </c>
      <c r="D87">
        <v>8</v>
      </c>
      <c r="E87">
        <v>46</v>
      </c>
      <c r="F87">
        <v>51</v>
      </c>
      <c r="G87">
        <v>14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 x14ac:dyDescent="0.25">
      <c r="A88">
        <v>86</v>
      </c>
      <c r="B88">
        <v>43</v>
      </c>
      <c r="C88">
        <v>160</v>
      </c>
      <c r="D88">
        <v>21</v>
      </c>
      <c r="E88">
        <v>58</v>
      </c>
      <c r="F88">
        <v>63</v>
      </c>
      <c r="G88">
        <v>14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 x14ac:dyDescent="0.25">
      <c r="A89">
        <v>87</v>
      </c>
      <c r="B89">
        <v>38</v>
      </c>
      <c r="C89">
        <v>152</v>
      </c>
      <c r="D89">
        <v>33</v>
      </c>
      <c r="E89">
        <v>53</v>
      </c>
      <c r="F89">
        <v>56</v>
      </c>
      <c r="G89">
        <v>21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</row>
    <row r="90" spans="1:19" x14ac:dyDescent="0.25">
      <c r="A90">
        <v>88</v>
      </c>
      <c r="B90">
        <v>38</v>
      </c>
      <c r="C90">
        <v>56</v>
      </c>
      <c r="D90">
        <v>13</v>
      </c>
      <c r="E90">
        <v>21</v>
      </c>
      <c r="F90">
        <v>29</v>
      </c>
      <c r="G90">
        <v>10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 x14ac:dyDescent="0.25">
      <c r="A91">
        <v>89</v>
      </c>
      <c r="B91">
        <v>82</v>
      </c>
      <c r="C91">
        <v>573</v>
      </c>
      <c r="D91">
        <v>30</v>
      </c>
      <c r="E91">
        <v>184</v>
      </c>
      <c r="F91">
        <v>159</v>
      </c>
      <c r="G91">
        <v>39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 x14ac:dyDescent="0.25">
      <c r="A92">
        <v>90</v>
      </c>
      <c r="B92">
        <v>46</v>
      </c>
      <c r="C92">
        <v>154</v>
      </c>
      <c r="D92">
        <v>57</v>
      </c>
      <c r="E92">
        <v>109</v>
      </c>
      <c r="F92">
        <v>116</v>
      </c>
      <c r="G92">
        <v>19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</row>
    <row r="93" spans="1:19" x14ac:dyDescent="0.25">
      <c r="A93">
        <v>91</v>
      </c>
      <c r="B93">
        <v>24</v>
      </c>
      <c r="C93">
        <v>174</v>
      </c>
      <c r="D93">
        <v>25</v>
      </c>
      <c r="E93">
        <v>75</v>
      </c>
      <c r="F93">
        <v>71</v>
      </c>
      <c r="G93">
        <v>20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 x14ac:dyDescent="0.25">
      <c r="A94">
        <v>92</v>
      </c>
      <c r="B94">
        <v>47</v>
      </c>
      <c r="C94">
        <v>103</v>
      </c>
      <c r="D94">
        <v>16</v>
      </c>
      <c r="E94">
        <v>39</v>
      </c>
      <c r="F94">
        <v>39</v>
      </c>
      <c r="G94">
        <v>11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</row>
    <row r="95" spans="1:19" x14ac:dyDescent="0.25">
      <c r="A95">
        <v>93</v>
      </c>
      <c r="B95">
        <v>36</v>
      </c>
      <c r="C95">
        <v>54</v>
      </c>
      <c r="D95">
        <v>14</v>
      </c>
      <c r="E95">
        <v>32</v>
      </c>
      <c r="F95">
        <v>23</v>
      </c>
      <c r="G95">
        <v>10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1:19" x14ac:dyDescent="0.25">
      <c r="A96">
        <v>94</v>
      </c>
      <c r="B96">
        <v>51</v>
      </c>
      <c r="C96">
        <v>157</v>
      </c>
      <c r="D96">
        <v>15</v>
      </c>
      <c r="E96">
        <v>56</v>
      </c>
      <c r="F96">
        <v>65</v>
      </c>
      <c r="G96">
        <v>15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</row>
    <row r="97" spans="1:19" x14ac:dyDescent="0.25">
      <c r="A97">
        <v>95</v>
      </c>
      <c r="B97">
        <v>48</v>
      </c>
      <c r="C97">
        <v>55</v>
      </c>
      <c r="D97">
        <v>8</v>
      </c>
      <c r="E97">
        <v>28</v>
      </c>
      <c r="F97">
        <v>18</v>
      </c>
      <c r="G97">
        <v>21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</row>
    <row r="98" spans="1:19" x14ac:dyDescent="0.25">
      <c r="A98">
        <v>96</v>
      </c>
      <c r="B98">
        <v>35</v>
      </c>
      <c r="C98">
        <v>107</v>
      </c>
      <c r="D98">
        <v>6</v>
      </c>
      <c r="E98">
        <v>26</v>
      </c>
      <c r="F98">
        <v>45</v>
      </c>
      <c r="G98">
        <v>6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 x14ac:dyDescent="0.25">
      <c r="A99">
        <v>97</v>
      </c>
      <c r="B99">
        <v>38</v>
      </c>
      <c r="C99">
        <v>104</v>
      </c>
      <c r="D99">
        <v>10</v>
      </c>
      <c r="E99">
        <v>37</v>
      </c>
      <c r="F99">
        <v>37</v>
      </c>
      <c r="G99">
        <v>3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 x14ac:dyDescent="0.25">
      <c r="A100">
        <v>98</v>
      </c>
      <c r="B100">
        <v>50</v>
      </c>
      <c r="C100">
        <v>145</v>
      </c>
      <c r="D100">
        <v>16</v>
      </c>
      <c r="E100">
        <v>93</v>
      </c>
      <c r="F100">
        <v>37</v>
      </c>
      <c r="G100">
        <v>17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 x14ac:dyDescent="0.25">
      <c r="A101">
        <v>99</v>
      </c>
      <c r="B101">
        <v>42</v>
      </c>
      <c r="C101">
        <v>44</v>
      </c>
      <c r="D101">
        <v>7</v>
      </c>
      <c r="E101">
        <v>22</v>
      </c>
      <c r="F101">
        <v>19</v>
      </c>
      <c r="G101">
        <v>4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 x14ac:dyDescent="0.25">
      <c r="A102">
        <v>100</v>
      </c>
      <c r="B102">
        <v>43</v>
      </c>
      <c r="C102">
        <v>109</v>
      </c>
      <c r="D102">
        <v>16</v>
      </c>
      <c r="E102">
        <v>43</v>
      </c>
      <c r="F102">
        <v>40</v>
      </c>
      <c r="G102">
        <v>10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 x14ac:dyDescent="0.25">
      <c r="A103">
        <v>101</v>
      </c>
      <c r="B103">
        <v>42</v>
      </c>
      <c r="C103">
        <v>101</v>
      </c>
      <c r="D103">
        <v>9</v>
      </c>
      <c r="E103">
        <v>50</v>
      </c>
      <c r="F103">
        <v>35</v>
      </c>
      <c r="G103">
        <v>16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 x14ac:dyDescent="0.25">
      <c r="A104">
        <v>102</v>
      </c>
      <c r="B104">
        <v>67</v>
      </c>
      <c r="C104">
        <v>268</v>
      </c>
      <c r="D104">
        <v>30</v>
      </c>
      <c r="E104">
        <v>117</v>
      </c>
      <c r="F104">
        <v>78</v>
      </c>
      <c r="G104">
        <v>29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1:19" x14ac:dyDescent="0.25">
      <c r="A105">
        <v>103</v>
      </c>
      <c r="B105">
        <v>44</v>
      </c>
      <c r="C105">
        <v>144</v>
      </c>
      <c r="D105">
        <v>31</v>
      </c>
      <c r="E105">
        <v>40</v>
      </c>
      <c r="F105">
        <v>42</v>
      </c>
      <c r="G105">
        <v>13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1:19" x14ac:dyDescent="0.25">
      <c r="A106">
        <v>104</v>
      </c>
      <c r="B106">
        <v>44</v>
      </c>
      <c r="C106">
        <v>182</v>
      </c>
      <c r="D106">
        <v>8</v>
      </c>
      <c r="E106">
        <v>51</v>
      </c>
      <c r="F106">
        <v>50</v>
      </c>
      <c r="G106">
        <v>10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1:19" x14ac:dyDescent="0.25">
      <c r="A107">
        <v>105</v>
      </c>
      <c r="B107">
        <v>38</v>
      </c>
      <c r="C107">
        <v>274</v>
      </c>
      <c r="D107">
        <v>24</v>
      </c>
      <c r="E107">
        <v>86</v>
      </c>
      <c r="F107">
        <v>72</v>
      </c>
      <c r="G107">
        <v>30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 x14ac:dyDescent="0.25">
      <c r="A108">
        <v>106</v>
      </c>
      <c r="B108">
        <v>42</v>
      </c>
      <c r="C108">
        <v>173</v>
      </c>
      <c r="D108">
        <v>15</v>
      </c>
      <c r="E108">
        <v>74</v>
      </c>
      <c r="F108">
        <v>62</v>
      </c>
      <c r="G108">
        <v>22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 x14ac:dyDescent="0.25">
      <c r="A109">
        <v>107</v>
      </c>
      <c r="B109">
        <v>42</v>
      </c>
      <c r="C109">
        <v>165</v>
      </c>
      <c r="D109">
        <v>19</v>
      </c>
      <c r="E109">
        <v>66</v>
      </c>
      <c r="F109">
        <v>59</v>
      </c>
      <c r="G109">
        <v>22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 x14ac:dyDescent="0.25">
      <c r="A110">
        <v>108</v>
      </c>
      <c r="B110">
        <v>45</v>
      </c>
      <c r="C110">
        <v>97</v>
      </c>
      <c r="D110">
        <v>10</v>
      </c>
      <c r="E110">
        <v>38</v>
      </c>
      <c r="F110">
        <v>40</v>
      </c>
      <c r="G110">
        <v>20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 x14ac:dyDescent="0.25">
      <c r="A111">
        <v>109</v>
      </c>
      <c r="B111">
        <v>44</v>
      </c>
      <c r="C111">
        <v>295</v>
      </c>
      <c r="D111">
        <v>12</v>
      </c>
      <c r="E111">
        <v>74</v>
      </c>
      <c r="F111">
        <v>61</v>
      </c>
      <c r="G111">
        <v>16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 x14ac:dyDescent="0.25">
      <c r="A112">
        <v>110</v>
      </c>
      <c r="B112">
        <v>35</v>
      </c>
      <c r="C112">
        <v>123</v>
      </c>
      <c r="D112">
        <v>7</v>
      </c>
      <c r="E112">
        <v>59</v>
      </c>
      <c r="F112">
        <v>40</v>
      </c>
      <c r="G112">
        <v>18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 x14ac:dyDescent="0.25">
      <c r="A113">
        <v>111</v>
      </c>
      <c r="B113">
        <v>51</v>
      </c>
      <c r="C113">
        <v>188</v>
      </c>
      <c r="D113">
        <v>18</v>
      </c>
      <c r="E113">
        <v>94</v>
      </c>
      <c r="F113">
        <v>75</v>
      </c>
      <c r="G113">
        <v>12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 x14ac:dyDescent="0.25">
      <c r="A114">
        <v>112</v>
      </c>
      <c r="B114">
        <v>41</v>
      </c>
      <c r="C114">
        <v>55</v>
      </c>
      <c r="D114">
        <v>14</v>
      </c>
      <c r="E114">
        <v>58</v>
      </c>
      <c r="F114">
        <v>18</v>
      </c>
      <c r="G114">
        <v>12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 x14ac:dyDescent="0.25">
      <c r="A115">
        <v>113</v>
      </c>
      <c r="B115">
        <v>46</v>
      </c>
      <c r="C115">
        <v>124</v>
      </c>
      <c r="D115">
        <v>23</v>
      </c>
      <c r="E115">
        <v>51</v>
      </c>
      <c r="F115">
        <v>60</v>
      </c>
      <c r="G115">
        <v>26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 x14ac:dyDescent="0.25">
      <c r="A116">
        <v>114</v>
      </c>
      <c r="B116">
        <v>46</v>
      </c>
      <c r="C116">
        <v>233</v>
      </c>
      <c r="D116">
        <v>33</v>
      </c>
      <c r="E116">
        <v>119</v>
      </c>
      <c r="F116">
        <v>76</v>
      </c>
      <c r="G116">
        <v>40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 x14ac:dyDescent="0.25">
      <c r="A117">
        <v>115</v>
      </c>
      <c r="B117">
        <v>41</v>
      </c>
      <c r="C117">
        <v>135</v>
      </c>
      <c r="D117">
        <v>31</v>
      </c>
      <c r="E117">
        <v>54</v>
      </c>
      <c r="F117">
        <v>55</v>
      </c>
      <c r="G117">
        <v>24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 x14ac:dyDescent="0.25">
      <c r="A118">
        <v>116</v>
      </c>
      <c r="B118">
        <v>55</v>
      </c>
      <c r="C118">
        <v>203</v>
      </c>
      <c r="D118">
        <v>23</v>
      </c>
      <c r="E118">
        <v>87</v>
      </c>
      <c r="F118">
        <v>74</v>
      </c>
      <c r="G118">
        <v>29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 x14ac:dyDescent="0.25">
      <c r="A119">
        <v>117</v>
      </c>
      <c r="B119">
        <v>52</v>
      </c>
      <c r="C119">
        <v>215</v>
      </c>
      <c r="D119">
        <v>20</v>
      </c>
      <c r="E119">
        <v>71</v>
      </c>
      <c r="F119">
        <v>80</v>
      </c>
      <c r="G119">
        <v>27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 x14ac:dyDescent="0.25">
      <c r="A120">
        <v>118</v>
      </c>
      <c r="B120">
        <v>43</v>
      </c>
      <c r="C120">
        <v>116</v>
      </c>
      <c r="D120">
        <v>23</v>
      </c>
      <c r="E120">
        <v>45</v>
      </c>
      <c r="F120">
        <v>58</v>
      </c>
      <c r="G120">
        <v>9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 x14ac:dyDescent="0.25">
      <c r="A121">
        <v>119</v>
      </c>
      <c r="B121">
        <v>51</v>
      </c>
      <c r="C121">
        <v>112</v>
      </c>
      <c r="D121">
        <v>14</v>
      </c>
      <c r="E121">
        <v>47</v>
      </c>
      <c r="F121">
        <v>39</v>
      </c>
      <c r="G121">
        <v>10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 x14ac:dyDescent="0.25">
      <c r="A122">
        <v>120</v>
      </c>
      <c r="B122">
        <v>176</v>
      </c>
      <c r="C122">
        <v>0</v>
      </c>
      <c r="D122">
        <v>14</v>
      </c>
      <c r="E122">
        <v>77</v>
      </c>
      <c r="F122">
        <v>81</v>
      </c>
      <c r="G122">
        <v>11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 x14ac:dyDescent="0.25">
      <c r="A123">
        <v>121</v>
      </c>
      <c r="B123">
        <v>95</v>
      </c>
      <c r="C123">
        <v>119</v>
      </c>
      <c r="D123">
        <v>17</v>
      </c>
      <c r="E123">
        <v>84</v>
      </c>
      <c r="F123">
        <v>96</v>
      </c>
      <c r="G123">
        <v>16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 x14ac:dyDescent="0.25">
      <c r="A124">
        <v>122</v>
      </c>
      <c r="B124">
        <v>120</v>
      </c>
      <c r="C124">
        <v>43</v>
      </c>
      <c r="D124">
        <v>25</v>
      </c>
      <c r="E124">
        <v>112</v>
      </c>
      <c r="F124">
        <v>97</v>
      </c>
      <c r="G124">
        <v>28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 x14ac:dyDescent="0.25">
      <c r="A125">
        <v>123</v>
      </c>
      <c r="B125">
        <v>42</v>
      </c>
      <c r="C125">
        <v>0</v>
      </c>
      <c r="D125">
        <v>6</v>
      </c>
      <c r="E125">
        <v>49</v>
      </c>
      <c r="F125">
        <v>50</v>
      </c>
      <c r="G125">
        <v>2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 x14ac:dyDescent="0.25">
      <c r="A126">
        <v>124</v>
      </c>
      <c r="B126">
        <v>64</v>
      </c>
      <c r="C126">
        <v>88</v>
      </c>
      <c r="D126">
        <v>12</v>
      </c>
      <c r="E126">
        <v>99</v>
      </c>
      <c r="F126">
        <v>120</v>
      </c>
      <c r="G126">
        <v>14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 x14ac:dyDescent="0.25">
      <c r="A127">
        <v>125</v>
      </c>
      <c r="B127">
        <v>39</v>
      </c>
      <c r="C127">
        <v>43</v>
      </c>
      <c r="D127">
        <v>11</v>
      </c>
      <c r="E127">
        <v>50</v>
      </c>
      <c r="F127">
        <v>38</v>
      </c>
      <c r="G127">
        <v>2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 x14ac:dyDescent="0.25">
      <c r="A128">
        <v>126</v>
      </c>
      <c r="B128">
        <v>42</v>
      </c>
      <c r="C128">
        <v>71</v>
      </c>
      <c r="D128">
        <v>13</v>
      </c>
      <c r="E128">
        <v>40</v>
      </c>
      <c r="F128">
        <v>48</v>
      </c>
      <c r="G128">
        <v>9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 x14ac:dyDescent="0.25">
      <c r="A129">
        <v>127</v>
      </c>
      <c r="B129">
        <v>46</v>
      </c>
      <c r="C129">
        <v>28</v>
      </c>
      <c r="D129">
        <v>4</v>
      </c>
      <c r="E129">
        <v>12</v>
      </c>
      <c r="F129">
        <v>44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 x14ac:dyDescent="0.25">
      <c r="A130">
        <v>128</v>
      </c>
      <c r="B130">
        <v>42</v>
      </c>
      <c r="C130">
        <v>130</v>
      </c>
      <c r="D130">
        <v>10</v>
      </c>
      <c r="E130">
        <v>42</v>
      </c>
      <c r="F130">
        <v>83</v>
      </c>
      <c r="G130">
        <v>3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 x14ac:dyDescent="0.25">
      <c r="A131">
        <v>129</v>
      </c>
      <c r="B131">
        <v>45</v>
      </c>
      <c r="C131">
        <v>139</v>
      </c>
      <c r="D131">
        <v>18</v>
      </c>
      <c r="E131">
        <v>29</v>
      </c>
      <c r="F131">
        <v>96</v>
      </c>
      <c r="G131">
        <v>14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 x14ac:dyDescent="0.25">
      <c r="A132">
        <v>130</v>
      </c>
      <c r="B132">
        <v>76</v>
      </c>
      <c r="C132">
        <v>29</v>
      </c>
      <c r="D132">
        <v>125</v>
      </c>
      <c r="E132">
        <v>32</v>
      </c>
      <c r="F132">
        <v>25</v>
      </c>
      <c r="G132">
        <v>48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 x14ac:dyDescent="0.25">
      <c r="A133">
        <v>131</v>
      </c>
      <c r="B133">
        <v>65</v>
      </c>
      <c r="C133">
        <v>0</v>
      </c>
      <c r="D133">
        <v>111</v>
      </c>
      <c r="E133">
        <v>25</v>
      </c>
      <c r="F133">
        <v>17</v>
      </c>
      <c r="G133">
        <v>50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 x14ac:dyDescent="0.25">
      <c r="A134">
        <v>132</v>
      </c>
      <c r="B134">
        <v>45</v>
      </c>
      <c r="C134">
        <v>0</v>
      </c>
      <c r="D134">
        <v>47</v>
      </c>
      <c r="E134">
        <v>22</v>
      </c>
      <c r="F134">
        <v>37</v>
      </c>
      <c r="G134">
        <v>36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 x14ac:dyDescent="0.25">
      <c r="A135">
        <v>133</v>
      </c>
      <c r="B135">
        <v>54</v>
      </c>
      <c r="C135">
        <v>0</v>
      </c>
      <c r="D135">
        <v>79</v>
      </c>
      <c r="E135">
        <v>45</v>
      </c>
      <c r="F135">
        <v>43</v>
      </c>
      <c r="G135">
        <v>70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 x14ac:dyDescent="0.25">
      <c r="A136">
        <v>134</v>
      </c>
      <c r="B136">
        <v>41</v>
      </c>
      <c r="C136">
        <v>108</v>
      </c>
      <c r="D136">
        <v>31</v>
      </c>
      <c r="E136">
        <v>27</v>
      </c>
      <c r="F136">
        <v>49</v>
      </c>
      <c r="G136">
        <v>25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 x14ac:dyDescent="0.25">
      <c r="A137">
        <v>135</v>
      </c>
      <c r="B137">
        <v>38</v>
      </c>
      <c r="C137">
        <v>137</v>
      </c>
      <c r="D137">
        <v>20</v>
      </c>
      <c r="E137">
        <v>58</v>
      </c>
      <c r="F137">
        <v>72</v>
      </c>
      <c r="G137">
        <v>6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 x14ac:dyDescent="0.25">
      <c r="A138">
        <v>136</v>
      </c>
      <c r="B138">
        <v>56</v>
      </c>
      <c r="C138">
        <v>175</v>
      </c>
      <c r="D138">
        <v>19</v>
      </c>
      <c r="E138">
        <v>51</v>
      </c>
      <c r="F138">
        <v>57</v>
      </c>
      <c r="G138">
        <v>15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 x14ac:dyDescent="0.25">
      <c r="A139">
        <v>137</v>
      </c>
      <c r="B139">
        <v>40</v>
      </c>
      <c r="C139">
        <v>201</v>
      </c>
      <c r="D139">
        <v>20</v>
      </c>
      <c r="E139">
        <v>61</v>
      </c>
      <c r="F139">
        <v>85</v>
      </c>
      <c r="G139">
        <v>11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 x14ac:dyDescent="0.25">
      <c r="A140">
        <v>138</v>
      </c>
      <c r="B140">
        <v>44</v>
      </c>
      <c r="C140">
        <v>126</v>
      </c>
      <c r="D140">
        <v>23</v>
      </c>
      <c r="E140">
        <v>41</v>
      </c>
      <c r="F140">
        <v>55</v>
      </c>
      <c r="G140">
        <v>5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 x14ac:dyDescent="0.25">
      <c r="A141">
        <v>139</v>
      </c>
      <c r="B141">
        <v>47</v>
      </c>
      <c r="C141">
        <v>87</v>
      </c>
      <c r="D141">
        <v>18</v>
      </c>
      <c r="E141">
        <v>23</v>
      </c>
      <c r="F141">
        <v>32</v>
      </c>
      <c r="G141">
        <v>5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 x14ac:dyDescent="0.25">
      <c r="A142">
        <v>140</v>
      </c>
      <c r="B142">
        <v>34</v>
      </c>
      <c r="C142">
        <v>46</v>
      </c>
      <c r="D142">
        <v>6</v>
      </c>
      <c r="E142">
        <v>18</v>
      </c>
      <c r="F142">
        <v>17</v>
      </c>
      <c r="G142">
        <v>2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 x14ac:dyDescent="0.25">
      <c r="A143">
        <v>141</v>
      </c>
      <c r="B143">
        <v>44</v>
      </c>
      <c r="C143">
        <v>107</v>
      </c>
      <c r="D143">
        <v>10</v>
      </c>
      <c r="E143">
        <v>28</v>
      </c>
      <c r="F143">
        <v>37</v>
      </c>
      <c r="G143">
        <v>8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 x14ac:dyDescent="0.25">
      <c r="A144">
        <v>142</v>
      </c>
      <c r="B144">
        <v>42</v>
      </c>
      <c r="C144">
        <v>102</v>
      </c>
      <c r="D144">
        <v>12</v>
      </c>
      <c r="E144">
        <v>31</v>
      </c>
      <c r="F144">
        <v>36</v>
      </c>
      <c r="G144">
        <v>4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 x14ac:dyDescent="0.25">
      <c r="A145">
        <v>143</v>
      </c>
      <c r="B145">
        <v>41</v>
      </c>
      <c r="C145">
        <v>137</v>
      </c>
      <c r="D145">
        <v>10</v>
      </c>
      <c r="E145">
        <v>50</v>
      </c>
      <c r="F145">
        <v>50</v>
      </c>
      <c r="G145">
        <v>9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 x14ac:dyDescent="0.25">
      <c r="A146">
        <v>144</v>
      </c>
      <c r="B146">
        <v>40</v>
      </c>
      <c r="C146">
        <v>136</v>
      </c>
      <c r="D146">
        <v>11</v>
      </c>
      <c r="E146">
        <v>47</v>
      </c>
      <c r="F146">
        <v>43</v>
      </c>
      <c r="G146">
        <v>7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 x14ac:dyDescent="0.25">
      <c r="A147">
        <v>145</v>
      </c>
      <c r="B147">
        <v>63</v>
      </c>
      <c r="C147">
        <v>219</v>
      </c>
      <c r="D147">
        <v>21</v>
      </c>
      <c r="E147">
        <v>76</v>
      </c>
      <c r="F147">
        <v>76</v>
      </c>
      <c r="G147">
        <v>24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 x14ac:dyDescent="0.25">
      <c r="A148">
        <v>146</v>
      </c>
      <c r="B148">
        <v>63</v>
      </c>
      <c r="C148">
        <v>164</v>
      </c>
      <c r="D148">
        <v>22</v>
      </c>
      <c r="E148">
        <v>77</v>
      </c>
      <c r="F148">
        <v>74</v>
      </c>
      <c r="G148">
        <v>29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 x14ac:dyDescent="0.25">
      <c r="A149">
        <v>147</v>
      </c>
      <c r="B149">
        <v>45</v>
      </c>
      <c r="C149">
        <v>102</v>
      </c>
      <c r="D149">
        <v>27</v>
      </c>
      <c r="E149">
        <v>36</v>
      </c>
      <c r="F149">
        <v>59</v>
      </c>
      <c r="G149">
        <v>10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 x14ac:dyDescent="0.25">
      <c r="A150">
        <v>148</v>
      </c>
      <c r="B150">
        <v>33</v>
      </c>
      <c r="C150">
        <v>126</v>
      </c>
      <c r="D150">
        <v>13</v>
      </c>
      <c r="E150">
        <v>58</v>
      </c>
      <c r="F150">
        <v>46</v>
      </c>
      <c r="G150">
        <v>14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 x14ac:dyDescent="0.25">
      <c r="A151">
        <v>149</v>
      </c>
      <c r="B151">
        <v>62</v>
      </c>
      <c r="C151">
        <v>82</v>
      </c>
      <c r="D151">
        <v>11</v>
      </c>
      <c r="E151">
        <v>118</v>
      </c>
      <c r="F151">
        <v>91</v>
      </c>
      <c r="G151">
        <v>4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 x14ac:dyDescent="0.25">
      <c r="A152">
        <v>150</v>
      </c>
      <c r="B152">
        <v>36</v>
      </c>
      <c r="C152">
        <v>178</v>
      </c>
      <c r="D152">
        <v>18</v>
      </c>
      <c r="E152">
        <v>57</v>
      </c>
      <c r="F152">
        <v>60</v>
      </c>
      <c r="G152">
        <v>12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 x14ac:dyDescent="0.25">
      <c r="A153">
        <v>151</v>
      </c>
      <c r="B153">
        <v>53</v>
      </c>
      <c r="C153">
        <v>219</v>
      </c>
      <c r="D153">
        <v>17</v>
      </c>
      <c r="E153">
        <v>76</v>
      </c>
      <c r="F153">
        <v>73</v>
      </c>
      <c r="G153">
        <v>16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 x14ac:dyDescent="0.25">
      <c r="A154">
        <v>152</v>
      </c>
      <c r="B154">
        <v>62</v>
      </c>
      <c r="C154">
        <v>248</v>
      </c>
      <c r="D154">
        <v>30</v>
      </c>
      <c r="E154">
        <v>102</v>
      </c>
      <c r="F154">
        <v>102</v>
      </c>
      <c r="G154">
        <v>41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 x14ac:dyDescent="0.25">
      <c r="A155">
        <v>153</v>
      </c>
      <c r="B155">
        <v>49</v>
      </c>
      <c r="C155">
        <v>300</v>
      </c>
      <c r="D155">
        <v>26</v>
      </c>
      <c r="E155">
        <v>102</v>
      </c>
      <c r="F155">
        <v>108</v>
      </c>
      <c r="G155">
        <v>25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 x14ac:dyDescent="0.25">
      <c r="A156">
        <v>154</v>
      </c>
      <c r="B156">
        <v>45</v>
      </c>
      <c r="C156">
        <v>193</v>
      </c>
      <c r="D156">
        <v>30</v>
      </c>
      <c r="E156">
        <v>79</v>
      </c>
      <c r="F156">
        <v>62</v>
      </c>
      <c r="G156">
        <v>21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 x14ac:dyDescent="0.25">
      <c r="A157">
        <v>155</v>
      </c>
      <c r="B157">
        <v>43</v>
      </c>
      <c r="C157">
        <v>132</v>
      </c>
      <c r="D157">
        <v>18</v>
      </c>
      <c r="E157">
        <v>66</v>
      </c>
      <c r="F157">
        <v>69</v>
      </c>
      <c r="G157">
        <v>18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 x14ac:dyDescent="0.25">
      <c r="A158">
        <v>156</v>
      </c>
      <c r="B158">
        <v>57</v>
      </c>
      <c r="C158">
        <v>270</v>
      </c>
      <c r="D158">
        <v>35</v>
      </c>
      <c r="E158">
        <v>130</v>
      </c>
      <c r="F158">
        <v>97</v>
      </c>
      <c r="G158">
        <v>31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 x14ac:dyDescent="0.25">
      <c r="A159">
        <v>157</v>
      </c>
      <c r="B159">
        <v>43</v>
      </c>
      <c r="C159">
        <v>225</v>
      </c>
      <c r="D159">
        <v>11</v>
      </c>
      <c r="E159">
        <v>70</v>
      </c>
      <c r="F159">
        <v>67</v>
      </c>
      <c r="G159">
        <v>10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 x14ac:dyDescent="0.25">
      <c r="A160">
        <v>158</v>
      </c>
      <c r="B160">
        <v>50</v>
      </c>
      <c r="C160">
        <v>181</v>
      </c>
      <c r="D160">
        <v>17</v>
      </c>
      <c r="E160">
        <v>62</v>
      </c>
      <c r="F160">
        <v>66</v>
      </c>
      <c r="G160">
        <v>24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 x14ac:dyDescent="0.25">
      <c r="A161">
        <v>159</v>
      </c>
      <c r="B161">
        <v>45</v>
      </c>
      <c r="C161">
        <v>291</v>
      </c>
      <c r="D161">
        <v>25</v>
      </c>
      <c r="E161">
        <v>102</v>
      </c>
      <c r="F161">
        <v>85</v>
      </c>
      <c r="G161">
        <v>48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 x14ac:dyDescent="0.25">
      <c r="A162">
        <v>160</v>
      </c>
      <c r="B162">
        <v>68</v>
      </c>
      <c r="C162">
        <v>372</v>
      </c>
      <c r="D162">
        <v>29</v>
      </c>
      <c r="E162">
        <v>93</v>
      </c>
      <c r="F162">
        <v>100</v>
      </c>
      <c r="G162">
        <v>30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 x14ac:dyDescent="0.25">
      <c r="A163">
        <v>161</v>
      </c>
      <c r="B163">
        <v>39</v>
      </c>
      <c r="C163">
        <v>77</v>
      </c>
      <c r="D163">
        <v>20</v>
      </c>
      <c r="E163">
        <v>49</v>
      </c>
      <c r="F163">
        <v>33</v>
      </c>
      <c r="G163">
        <v>8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 x14ac:dyDescent="0.25">
      <c r="A164">
        <v>162</v>
      </c>
      <c r="B164">
        <v>53</v>
      </c>
      <c r="C164">
        <v>311</v>
      </c>
      <c r="D164">
        <v>26</v>
      </c>
      <c r="E164">
        <v>48</v>
      </c>
      <c r="F164">
        <v>126</v>
      </c>
      <c r="G164">
        <v>43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 x14ac:dyDescent="0.25">
      <c r="A165">
        <v>163</v>
      </c>
      <c r="B165">
        <v>62</v>
      </c>
      <c r="C165">
        <v>170</v>
      </c>
      <c r="D165">
        <v>9</v>
      </c>
      <c r="E165">
        <v>46</v>
      </c>
      <c r="F165">
        <v>90</v>
      </c>
      <c r="G165">
        <v>24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 x14ac:dyDescent="0.25">
      <c r="A166">
        <v>164</v>
      </c>
      <c r="B166">
        <v>58</v>
      </c>
      <c r="C166">
        <v>305</v>
      </c>
      <c r="D166">
        <v>27</v>
      </c>
      <c r="E166">
        <v>70</v>
      </c>
      <c r="F166">
        <v>105</v>
      </c>
      <c r="G166">
        <v>44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 x14ac:dyDescent="0.25">
      <c r="A167">
        <v>165</v>
      </c>
      <c r="B167">
        <v>49</v>
      </c>
      <c r="C167">
        <v>87</v>
      </c>
      <c r="D167">
        <v>9</v>
      </c>
      <c r="E167">
        <v>26</v>
      </c>
      <c r="F167">
        <v>40</v>
      </c>
      <c r="G167">
        <v>7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 x14ac:dyDescent="0.25">
      <c r="A168">
        <v>166</v>
      </c>
      <c r="B168">
        <v>50</v>
      </c>
      <c r="C168">
        <v>234</v>
      </c>
      <c r="D168">
        <v>20</v>
      </c>
      <c r="E168">
        <v>74</v>
      </c>
      <c r="F168">
        <v>72</v>
      </c>
      <c r="G168">
        <v>22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 x14ac:dyDescent="0.25">
      <c r="A169">
        <v>167</v>
      </c>
      <c r="B169">
        <v>67</v>
      </c>
      <c r="C169">
        <v>207</v>
      </c>
      <c r="D169">
        <v>18</v>
      </c>
      <c r="E169">
        <v>60</v>
      </c>
      <c r="F169">
        <v>72</v>
      </c>
      <c r="G169">
        <v>21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 x14ac:dyDescent="0.25">
      <c r="A170">
        <v>168</v>
      </c>
      <c r="B170">
        <v>42</v>
      </c>
      <c r="C170">
        <v>115</v>
      </c>
      <c r="D170">
        <v>10</v>
      </c>
      <c r="E170">
        <v>44</v>
      </c>
      <c r="F170">
        <v>33</v>
      </c>
      <c r="G170">
        <v>12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 x14ac:dyDescent="0.25">
      <c r="A171">
        <v>169</v>
      </c>
      <c r="B171">
        <v>48</v>
      </c>
      <c r="C171">
        <v>257</v>
      </c>
      <c r="D171">
        <v>24</v>
      </c>
      <c r="E171">
        <v>84</v>
      </c>
      <c r="F171">
        <v>60</v>
      </c>
      <c r="G171">
        <v>16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 x14ac:dyDescent="0.25">
      <c r="A172">
        <v>170</v>
      </c>
      <c r="B172">
        <v>41</v>
      </c>
      <c r="C172">
        <v>97</v>
      </c>
      <c r="D172">
        <v>5</v>
      </c>
      <c r="E172">
        <v>27</v>
      </c>
      <c r="F172">
        <v>26</v>
      </c>
      <c r="G172">
        <v>4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 x14ac:dyDescent="0.25">
      <c r="A173">
        <v>171</v>
      </c>
      <c r="B173">
        <v>39</v>
      </c>
      <c r="C173">
        <v>150</v>
      </c>
      <c r="D173">
        <v>12</v>
      </c>
      <c r="E173">
        <v>38</v>
      </c>
      <c r="F173">
        <v>42</v>
      </c>
      <c r="G173">
        <v>20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 x14ac:dyDescent="0.25">
      <c r="A174">
        <v>172</v>
      </c>
      <c r="B174">
        <v>56</v>
      </c>
      <c r="C174">
        <v>376</v>
      </c>
      <c r="D174">
        <v>24</v>
      </c>
      <c r="E174">
        <v>111</v>
      </c>
      <c r="F174">
        <v>95</v>
      </c>
      <c r="G174">
        <v>39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 x14ac:dyDescent="0.25">
      <c r="A175">
        <v>173</v>
      </c>
      <c r="B175">
        <v>44</v>
      </c>
      <c r="C175">
        <v>164</v>
      </c>
      <c r="D175">
        <v>15</v>
      </c>
      <c r="E175">
        <v>33</v>
      </c>
      <c r="F175">
        <v>35</v>
      </c>
      <c r="G175">
        <v>9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 x14ac:dyDescent="0.25">
      <c r="A176">
        <v>174</v>
      </c>
      <c r="B176">
        <v>56</v>
      </c>
      <c r="C176">
        <v>270</v>
      </c>
      <c r="D176">
        <v>18</v>
      </c>
      <c r="E176">
        <v>87</v>
      </c>
      <c r="F176">
        <v>63</v>
      </c>
      <c r="G176">
        <v>22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 x14ac:dyDescent="0.25">
      <c r="A177">
        <v>175</v>
      </c>
      <c r="B177">
        <v>53</v>
      </c>
      <c r="C177">
        <v>172</v>
      </c>
      <c r="D177">
        <v>8</v>
      </c>
      <c r="E177">
        <v>61</v>
      </c>
      <c r="F177">
        <v>48</v>
      </c>
      <c r="G177">
        <v>35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 x14ac:dyDescent="0.25">
      <c r="A178">
        <v>176</v>
      </c>
      <c r="B178">
        <v>44</v>
      </c>
      <c r="C178">
        <v>285</v>
      </c>
      <c r="D178">
        <v>20</v>
      </c>
      <c r="E178">
        <v>89</v>
      </c>
      <c r="F178">
        <v>86</v>
      </c>
      <c r="G178">
        <v>22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 x14ac:dyDescent="0.25">
      <c r="A179">
        <v>177</v>
      </c>
      <c r="B179">
        <v>35</v>
      </c>
      <c r="C179">
        <v>179</v>
      </c>
      <c r="D179">
        <v>14</v>
      </c>
      <c r="E179">
        <v>42</v>
      </c>
      <c r="F179">
        <v>54</v>
      </c>
      <c r="G179">
        <v>14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 x14ac:dyDescent="0.25">
      <c r="A180">
        <v>178</v>
      </c>
      <c r="B180">
        <v>50</v>
      </c>
      <c r="C180">
        <v>160</v>
      </c>
      <c r="D180">
        <v>11</v>
      </c>
      <c r="E180">
        <v>66</v>
      </c>
      <c r="F180">
        <v>53</v>
      </c>
      <c r="G180">
        <v>14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 x14ac:dyDescent="0.25">
      <c r="A181">
        <v>179</v>
      </c>
      <c r="B181">
        <v>32</v>
      </c>
      <c r="C181">
        <v>189</v>
      </c>
      <c r="D181">
        <v>22</v>
      </c>
      <c r="E181">
        <v>62</v>
      </c>
      <c r="F181">
        <v>48</v>
      </c>
      <c r="G181">
        <v>11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 x14ac:dyDescent="0.25">
      <c r="A182">
        <v>180</v>
      </c>
      <c r="B182">
        <v>47</v>
      </c>
      <c r="C182">
        <v>245</v>
      </c>
      <c r="D182">
        <v>13</v>
      </c>
      <c r="E182">
        <v>63</v>
      </c>
      <c r="F182">
        <v>58</v>
      </c>
      <c r="G182">
        <v>11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 x14ac:dyDescent="0.25">
      <c r="A183">
        <v>181</v>
      </c>
      <c r="B183">
        <v>33</v>
      </c>
      <c r="C183">
        <v>144</v>
      </c>
      <c r="D183">
        <v>12</v>
      </c>
      <c r="E183">
        <v>63</v>
      </c>
      <c r="F183">
        <v>54</v>
      </c>
      <c r="G183">
        <v>10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 x14ac:dyDescent="0.25">
      <c r="A184">
        <v>182</v>
      </c>
      <c r="B184">
        <v>44</v>
      </c>
      <c r="C184">
        <v>151</v>
      </c>
      <c r="D184">
        <v>14</v>
      </c>
      <c r="E184">
        <v>49</v>
      </c>
      <c r="F184">
        <v>45</v>
      </c>
      <c r="G184">
        <v>12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 x14ac:dyDescent="0.25">
      <c r="A185">
        <v>183</v>
      </c>
      <c r="B185">
        <v>40</v>
      </c>
      <c r="C185">
        <v>195</v>
      </c>
      <c r="D185">
        <v>20</v>
      </c>
      <c r="E185">
        <v>51</v>
      </c>
      <c r="F185">
        <v>67</v>
      </c>
      <c r="G185">
        <v>20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 x14ac:dyDescent="0.25">
      <c r="A186">
        <v>184</v>
      </c>
      <c r="B186">
        <v>49</v>
      </c>
      <c r="C186">
        <v>262</v>
      </c>
      <c r="D186">
        <v>19</v>
      </c>
      <c r="E186">
        <v>86</v>
      </c>
      <c r="F186">
        <v>105</v>
      </c>
      <c r="G186">
        <v>19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 x14ac:dyDescent="0.25">
      <c r="A187">
        <v>185</v>
      </c>
      <c r="B187">
        <v>46</v>
      </c>
      <c r="C187">
        <v>200</v>
      </c>
      <c r="D187">
        <v>32</v>
      </c>
      <c r="E187">
        <v>99</v>
      </c>
      <c r="F187">
        <v>50</v>
      </c>
      <c r="G187">
        <v>35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</row>
    <row r="188" spans="1:19" x14ac:dyDescent="0.25">
      <c r="A188">
        <v>186</v>
      </c>
      <c r="B188">
        <v>51</v>
      </c>
      <c r="C188">
        <v>220</v>
      </c>
      <c r="D188">
        <v>33</v>
      </c>
      <c r="E188">
        <v>64</v>
      </c>
      <c r="F188">
        <v>89</v>
      </c>
      <c r="G188">
        <v>14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</row>
    <row r="189" spans="1:19" x14ac:dyDescent="0.25">
      <c r="A189">
        <v>187</v>
      </c>
      <c r="B189">
        <v>52</v>
      </c>
      <c r="C189">
        <v>223</v>
      </c>
      <c r="D189">
        <v>27</v>
      </c>
      <c r="E189">
        <v>54</v>
      </c>
      <c r="F189">
        <v>56</v>
      </c>
      <c r="G189">
        <v>28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</row>
    <row r="190" spans="1:19" x14ac:dyDescent="0.25">
      <c r="A190">
        <v>188</v>
      </c>
      <c r="B190">
        <v>56</v>
      </c>
      <c r="C190">
        <v>217</v>
      </c>
      <c r="D190">
        <v>17</v>
      </c>
      <c r="E190">
        <v>54</v>
      </c>
      <c r="F190">
        <v>56</v>
      </c>
      <c r="G190">
        <v>20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</row>
    <row r="191" spans="1:19" x14ac:dyDescent="0.25">
      <c r="A191">
        <v>189</v>
      </c>
      <c r="B191">
        <v>64</v>
      </c>
      <c r="C191">
        <v>308</v>
      </c>
      <c r="D191">
        <v>33</v>
      </c>
      <c r="E191">
        <v>96</v>
      </c>
      <c r="F191">
        <v>84</v>
      </c>
      <c r="G191">
        <v>30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</row>
    <row r="192" spans="1:19" x14ac:dyDescent="0.25">
      <c r="A192">
        <v>190</v>
      </c>
      <c r="B192">
        <v>44</v>
      </c>
      <c r="C192">
        <v>237</v>
      </c>
      <c r="D192">
        <v>15</v>
      </c>
      <c r="E192">
        <v>59</v>
      </c>
      <c r="F192">
        <v>58</v>
      </c>
      <c r="G192">
        <v>16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</row>
    <row r="193" spans="1:19" x14ac:dyDescent="0.25">
      <c r="A193">
        <v>191</v>
      </c>
      <c r="B193">
        <v>43</v>
      </c>
      <c r="C193">
        <v>121</v>
      </c>
      <c r="D193">
        <v>8</v>
      </c>
      <c r="E193">
        <v>42</v>
      </c>
      <c r="F193">
        <v>36</v>
      </c>
      <c r="G193">
        <v>4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</row>
    <row r="194" spans="1:19" x14ac:dyDescent="0.25">
      <c r="A194">
        <v>192</v>
      </c>
      <c r="B194">
        <v>34</v>
      </c>
      <c r="C194">
        <v>139</v>
      </c>
      <c r="D194">
        <v>20</v>
      </c>
      <c r="E194">
        <v>47</v>
      </c>
      <c r="F194">
        <v>46</v>
      </c>
      <c r="G194">
        <v>10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</row>
    <row r="195" spans="1:19" x14ac:dyDescent="0.25">
      <c r="A195">
        <v>193</v>
      </c>
      <c r="B195">
        <v>53</v>
      </c>
      <c r="C195">
        <v>214</v>
      </c>
      <c r="D195">
        <v>42</v>
      </c>
      <c r="E195">
        <v>74</v>
      </c>
      <c r="F195">
        <v>53</v>
      </c>
      <c r="G195">
        <v>20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</row>
    <row r="196" spans="1:19" x14ac:dyDescent="0.25">
      <c r="A196">
        <v>194</v>
      </c>
      <c r="B196">
        <v>36</v>
      </c>
      <c r="C196">
        <v>131</v>
      </c>
      <c r="D196">
        <v>14</v>
      </c>
      <c r="E196">
        <v>35</v>
      </c>
      <c r="F196">
        <v>34</v>
      </c>
      <c r="G196">
        <v>6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</row>
    <row r="197" spans="1:19" x14ac:dyDescent="0.25">
      <c r="A197">
        <v>195</v>
      </c>
      <c r="B197">
        <v>44</v>
      </c>
      <c r="C197">
        <v>51</v>
      </c>
      <c r="D197">
        <v>3</v>
      </c>
      <c r="E197">
        <v>14</v>
      </c>
      <c r="F197">
        <v>19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</row>
    <row r="198" spans="1:19" x14ac:dyDescent="0.25">
      <c r="A198">
        <v>196</v>
      </c>
      <c r="B198">
        <v>36</v>
      </c>
      <c r="C198">
        <v>125</v>
      </c>
      <c r="D198">
        <v>17</v>
      </c>
      <c r="E198">
        <v>29</v>
      </c>
      <c r="F198">
        <v>34</v>
      </c>
      <c r="G198">
        <v>6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</row>
    <row r="199" spans="1:19" x14ac:dyDescent="0.25">
      <c r="A199">
        <v>197</v>
      </c>
      <c r="B199">
        <v>40</v>
      </c>
      <c r="C199">
        <v>215</v>
      </c>
      <c r="D199">
        <v>43</v>
      </c>
      <c r="E199">
        <v>80</v>
      </c>
      <c r="F199">
        <v>66</v>
      </c>
      <c r="G199">
        <v>47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</row>
    <row r="200" spans="1:19" x14ac:dyDescent="0.25">
      <c r="A200">
        <v>198</v>
      </c>
      <c r="B200">
        <v>47</v>
      </c>
      <c r="C200">
        <v>216</v>
      </c>
      <c r="D200">
        <v>17</v>
      </c>
      <c r="E200">
        <v>67</v>
      </c>
      <c r="F200">
        <v>58</v>
      </c>
      <c r="G200">
        <v>16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</row>
    <row r="201" spans="1:19" x14ac:dyDescent="0.25">
      <c r="A201">
        <v>199</v>
      </c>
      <c r="B201">
        <v>36</v>
      </c>
      <c r="C201">
        <v>225</v>
      </c>
      <c r="D201">
        <v>20</v>
      </c>
      <c r="E201">
        <v>69</v>
      </c>
      <c r="F201">
        <v>49</v>
      </c>
      <c r="G201">
        <v>17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</row>
    <row r="202" spans="1:19" x14ac:dyDescent="0.25">
      <c r="A202">
        <v>200</v>
      </c>
      <c r="B202">
        <v>40</v>
      </c>
      <c r="C202">
        <v>99</v>
      </c>
      <c r="D202">
        <v>11</v>
      </c>
      <c r="E202">
        <v>24</v>
      </c>
      <c r="F202">
        <v>24</v>
      </c>
      <c r="G202">
        <v>6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</row>
    <row r="203" spans="1:19" x14ac:dyDescent="0.25">
      <c r="A203">
        <v>201</v>
      </c>
      <c r="B203">
        <v>59</v>
      </c>
      <c r="C203">
        <v>239</v>
      </c>
      <c r="D203">
        <v>19</v>
      </c>
      <c r="E203">
        <v>63</v>
      </c>
      <c r="F203">
        <v>69</v>
      </c>
      <c r="G203">
        <v>16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</row>
    <row r="204" spans="1:19" x14ac:dyDescent="0.25">
      <c r="A204">
        <v>202</v>
      </c>
      <c r="B204">
        <v>56</v>
      </c>
      <c r="C204">
        <v>224</v>
      </c>
      <c r="D204">
        <v>27</v>
      </c>
      <c r="E204">
        <v>77</v>
      </c>
      <c r="F204">
        <v>71</v>
      </c>
      <c r="G204">
        <v>13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</row>
    <row r="205" spans="1:19" x14ac:dyDescent="0.25">
      <c r="A205">
        <v>203</v>
      </c>
      <c r="B205">
        <v>49</v>
      </c>
      <c r="C205">
        <v>159</v>
      </c>
      <c r="D205">
        <v>15</v>
      </c>
      <c r="E205">
        <v>41</v>
      </c>
      <c r="F205">
        <v>33</v>
      </c>
      <c r="G205">
        <v>17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</row>
    <row r="206" spans="1:19" x14ac:dyDescent="0.25">
      <c r="A206">
        <v>204</v>
      </c>
      <c r="B206">
        <v>46</v>
      </c>
      <c r="C206">
        <v>104</v>
      </c>
      <c r="D206">
        <v>10</v>
      </c>
      <c r="E206">
        <v>61</v>
      </c>
      <c r="F206">
        <v>26</v>
      </c>
      <c r="G206">
        <v>10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</row>
    <row r="207" spans="1:19" x14ac:dyDescent="0.25">
      <c r="A207">
        <v>205</v>
      </c>
      <c r="B207">
        <v>40</v>
      </c>
      <c r="C207">
        <v>92</v>
      </c>
      <c r="D207">
        <v>11</v>
      </c>
      <c r="E207">
        <v>37</v>
      </c>
      <c r="F207">
        <v>44</v>
      </c>
      <c r="G207">
        <v>10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</row>
    <row r="208" spans="1:19" x14ac:dyDescent="0.25">
      <c r="A208">
        <v>206</v>
      </c>
      <c r="B208">
        <v>39</v>
      </c>
      <c r="C208">
        <v>101</v>
      </c>
      <c r="D208">
        <v>13</v>
      </c>
      <c r="E208">
        <v>29</v>
      </c>
      <c r="F208">
        <v>39</v>
      </c>
      <c r="G208">
        <v>11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</row>
    <row r="209" spans="1:19" x14ac:dyDescent="0.25">
      <c r="A209">
        <v>207</v>
      </c>
      <c r="B209">
        <v>50</v>
      </c>
      <c r="C209">
        <v>183</v>
      </c>
      <c r="D209">
        <v>18</v>
      </c>
      <c r="E209">
        <v>40</v>
      </c>
      <c r="F209">
        <v>51</v>
      </c>
      <c r="G209">
        <v>17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</row>
    <row r="210" spans="1:19" x14ac:dyDescent="0.25">
      <c r="A210">
        <v>208</v>
      </c>
      <c r="B210">
        <v>36</v>
      </c>
      <c r="C210">
        <v>138</v>
      </c>
      <c r="D210">
        <v>8</v>
      </c>
      <c r="E210">
        <v>32</v>
      </c>
      <c r="F210">
        <v>30</v>
      </c>
      <c r="G210">
        <v>8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</row>
    <row r="211" spans="1:19" x14ac:dyDescent="0.25">
      <c r="A211">
        <v>209</v>
      </c>
      <c r="B211">
        <v>42</v>
      </c>
      <c r="C211">
        <v>122</v>
      </c>
      <c r="D211">
        <v>13</v>
      </c>
      <c r="E211">
        <v>42</v>
      </c>
      <c r="F211">
        <v>42</v>
      </c>
      <c r="G211">
        <v>11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</row>
    <row r="212" spans="1:19" x14ac:dyDescent="0.25">
      <c r="A212">
        <v>210</v>
      </c>
      <c r="B212">
        <v>50</v>
      </c>
      <c r="C212">
        <v>313</v>
      </c>
      <c r="D212">
        <v>19</v>
      </c>
      <c r="E212">
        <v>79</v>
      </c>
      <c r="F212">
        <v>75</v>
      </c>
      <c r="G212">
        <v>13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</row>
    <row r="213" spans="1:19" x14ac:dyDescent="0.25">
      <c r="A213">
        <v>211</v>
      </c>
      <c r="B213">
        <v>63</v>
      </c>
      <c r="C213">
        <v>256</v>
      </c>
      <c r="D213">
        <v>23</v>
      </c>
      <c r="E213">
        <v>72</v>
      </c>
      <c r="F213">
        <v>52</v>
      </c>
      <c r="G213">
        <v>18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</row>
    <row r="214" spans="1:19" x14ac:dyDescent="0.25">
      <c r="A214">
        <v>212</v>
      </c>
      <c r="B214">
        <v>43</v>
      </c>
      <c r="C214">
        <v>141</v>
      </c>
      <c r="D214">
        <v>23</v>
      </c>
      <c r="E214">
        <v>60</v>
      </c>
      <c r="F214">
        <v>64</v>
      </c>
      <c r="G214">
        <v>15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</row>
    <row r="215" spans="1:19" x14ac:dyDescent="0.25">
      <c r="A215">
        <v>213</v>
      </c>
      <c r="B215">
        <v>51</v>
      </c>
      <c r="C215">
        <v>0</v>
      </c>
      <c r="D215">
        <v>6</v>
      </c>
      <c r="E215">
        <v>140</v>
      </c>
      <c r="F215">
        <v>89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</row>
    <row r="216" spans="1:19" x14ac:dyDescent="0.25">
      <c r="A216">
        <v>214</v>
      </c>
      <c r="B216">
        <v>54</v>
      </c>
      <c r="C216">
        <v>0</v>
      </c>
      <c r="D216">
        <v>3</v>
      </c>
      <c r="E216">
        <v>78</v>
      </c>
      <c r="F216">
        <v>67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</row>
    <row r="217" spans="1:19" x14ac:dyDescent="0.25">
      <c r="A217">
        <v>215</v>
      </c>
      <c r="B217">
        <v>91</v>
      </c>
      <c r="C217">
        <v>0</v>
      </c>
      <c r="D217">
        <v>3</v>
      </c>
      <c r="E217">
        <v>80</v>
      </c>
      <c r="F217">
        <v>61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</row>
    <row r="218" spans="1:19" x14ac:dyDescent="0.25">
      <c r="A218">
        <v>216</v>
      </c>
      <c r="B218">
        <v>169</v>
      </c>
      <c r="C218">
        <v>0</v>
      </c>
      <c r="D218">
        <v>16</v>
      </c>
      <c r="E218">
        <v>92</v>
      </c>
      <c r="F218">
        <v>80</v>
      </c>
      <c r="G218">
        <v>18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</row>
    <row r="219" spans="1:19" x14ac:dyDescent="0.25">
      <c r="A219">
        <v>217</v>
      </c>
      <c r="B219">
        <v>222</v>
      </c>
      <c r="C219">
        <v>80</v>
      </c>
      <c r="D219">
        <v>18</v>
      </c>
      <c r="E219">
        <v>90</v>
      </c>
      <c r="F219">
        <v>87</v>
      </c>
      <c r="G219">
        <v>21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</row>
    <row r="220" spans="1:19" x14ac:dyDescent="0.25">
      <c r="A220">
        <v>218</v>
      </c>
      <c r="B220">
        <v>67</v>
      </c>
      <c r="C220">
        <v>52</v>
      </c>
      <c r="D220">
        <v>10</v>
      </c>
      <c r="E220">
        <v>33</v>
      </c>
      <c r="F220">
        <v>36</v>
      </c>
      <c r="G220">
        <v>18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</row>
    <row r="221" spans="1:19" x14ac:dyDescent="0.25">
      <c r="A221">
        <v>219</v>
      </c>
      <c r="B221">
        <v>37</v>
      </c>
      <c r="C221">
        <v>44</v>
      </c>
      <c r="D221">
        <v>7</v>
      </c>
      <c r="E221">
        <v>30</v>
      </c>
      <c r="F221">
        <v>18</v>
      </c>
      <c r="G221">
        <v>4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</row>
    <row r="222" spans="1:19" x14ac:dyDescent="0.25">
      <c r="A222">
        <v>220</v>
      </c>
      <c r="B222">
        <v>129</v>
      </c>
      <c r="C222">
        <v>0</v>
      </c>
      <c r="D222">
        <v>147</v>
      </c>
      <c r="E222">
        <v>51</v>
      </c>
      <c r="F222">
        <v>50</v>
      </c>
      <c r="G222">
        <v>116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</row>
    <row r="223" spans="1:19" x14ac:dyDescent="0.25">
      <c r="A223">
        <v>221</v>
      </c>
      <c r="B223">
        <v>59</v>
      </c>
      <c r="C223">
        <v>28</v>
      </c>
      <c r="D223">
        <v>52</v>
      </c>
      <c r="E223">
        <v>38</v>
      </c>
      <c r="F223">
        <v>24</v>
      </c>
      <c r="G223">
        <v>26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</row>
    <row r="224" spans="1:19" x14ac:dyDescent="0.25">
      <c r="A224">
        <v>222</v>
      </c>
      <c r="B224">
        <v>89</v>
      </c>
      <c r="C224">
        <v>0</v>
      </c>
      <c r="D224">
        <v>29</v>
      </c>
      <c r="E224">
        <v>87</v>
      </c>
      <c r="F224">
        <v>55</v>
      </c>
      <c r="G224">
        <v>28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</row>
    <row r="225" spans="1:19" x14ac:dyDescent="0.25">
      <c r="A225">
        <v>223</v>
      </c>
      <c r="B225">
        <v>34</v>
      </c>
      <c r="C225">
        <v>0</v>
      </c>
      <c r="D225">
        <v>11</v>
      </c>
      <c r="E225">
        <v>25</v>
      </c>
      <c r="F225">
        <v>7</v>
      </c>
      <c r="G225">
        <v>2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</row>
    <row r="226" spans="1:19" x14ac:dyDescent="0.25">
      <c r="A226">
        <v>224</v>
      </c>
      <c r="B226">
        <v>74</v>
      </c>
      <c r="C226">
        <v>33</v>
      </c>
      <c r="D226">
        <v>30</v>
      </c>
      <c r="E226">
        <v>72</v>
      </c>
      <c r="F226">
        <v>47</v>
      </c>
      <c r="G226">
        <v>44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</row>
    <row r="227" spans="1:19" x14ac:dyDescent="0.25">
      <c r="A227">
        <v>225</v>
      </c>
      <c r="B227">
        <v>49</v>
      </c>
      <c r="C227">
        <v>19</v>
      </c>
      <c r="D227">
        <v>42</v>
      </c>
      <c r="E227">
        <v>40</v>
      </c>
      <c r="F227">
        <v>28</v>
      </c>
      <c r="G227">
        <v>23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</row>
    <row r="228" spans="1:19" x14ac:dyDescent="0.25">
      <c r="A228">
        <v>226</v>
      </c>
      <c r="B228">
        <v>50</v>
      </c>
      <c r="C228">
        <v>132</v>
      </c>
      <c r="D228">
        <v>65</v>
      </c>
      <c r="E228">
        <v>49</v>
      </c>
      <c r="F228">
        <v>48</v>
      </c>
      <c r="G228">
        <v>56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</row>
    <row r="229" spans="1:19" x14ac:dyDescent="0.25">
      <c r="A229">
        <v>227</v>
      </c>
      <c r="B229">
        <v>34</v>
      </c>
      <c r="C229">
        <v>149</v>
      </c>
      <c r="D229">
        <v>57</v>
      </c>
      <c r="E229">
        <v>21</v>
      </c>
      <c r="F229">
        <v>43</v>
      </c>
      <c r="G229">
        <v>49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</row>
    <row r="230" spans="1:19" x14ac:dyDescent="0.25">
      <c r="A230">
        <v>228</v>
      </c>
      <c r="B230">
        <v>53</v>
      </c>
      <c r="C230">
        <v>188</v>
      </c>
      <c r="D230">
        <v>36</v>
      </c>
      <c r="E230">
        <v>38</v>
      </c>
      <c r="F230">
        <v>83</v>
      </c>
      <c r="G230">
        <v>82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</row>
    <row r="231" spans="1:19" x14ac:dyDescent="0.25">
      <c r="A231">
        <v>229</v>
      </c>
      <c r="B231">
        <v>56</v>
      </c>
      <c r="C231">
        <v>174</v>
      </c>
      <c r="D231">
        <v>73</v>
      </c>
      <c r="E231">
        <v>44</v>
      </c>
      <c r="F231">
        <v>68</v>
      </c>
      <c r="G231">
        <v>88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</row>
    <row r="232" spans="1:19" x14ac:dyDescent="0.25">
      <c r="A232">
        <v>230</v>
      </c>
      <c r="B232">
        <v>61</v>
      </c>
      <c r="C232">
        <v>169</v>
      </c>
      <c r="D232">
        <v>14</v>
      </c>
      <c r="E232">
        <v>49</v>
      </c>
      <c r="F232">
        <v>44</v>
      </c>
      <c r="G232">
        <v>13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</row>
    <row r="233" spans="1:19" x14ac:dyDescent="0.25">
      <c r="A233">
        <v>231</v>
      </c>
      <c r="B233">
        <v>40</v>
      </c>
      <c r="C233">
        <v>225</v>
      </c>
      <c r="D233">
        <v>28</v>
      </c>
      <c r="E233">
        <v>70</v>
      </c>
      <c r="F233">
        <v>89</v>
      </c>
      <c r="G233">
        <v>28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</row>
    <row r="234" spans="1:19" x14ac:dyDescent="0.25">
      <c r="A234">
        <v>232</v>
      </c>
      <c r="B234">
        <v>39</v>
      </c>
      <c r="C234">
        <v>127</v>
      </c>
      <c r="D234">
        <v>17</v>
      </c>
      <c r="E234">
        <v>39</v>
      </c>
      <c r="F234">
        <v>60</v>
      </c>
      <c r="G234">
        <v>11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</row>
    <row r="235" spans="1:19" x14ac:dyDescent="0.25">
      <c r="A235">
        <v>233</v>
      </c>
      <c r="B235">
        <v>39</v>
      </c>
      <c r="C235">
        <v>44</v>
      </c>
      <c r="D235">
        <v>5</v>
      </c>
      <c r="E235">
        <v>35</v>
      </c>
      <c r="F235">
        <v>41</v>
      </c>
      <c r="G235">
        <v>22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</row>
    <row r="236" spans="1:19" x14ac:dyDescent="0.25">
      <c r="A236">
        <v>234</v>
      </c>
      <c r="B236">
        <v>35</v>
      </c>
      <c r="C236">
        <v>133</v>
      </c>
      <c r="D236">
        <v>18</v>
      </c>
      <c r="E236">
        <v>49</v>
      </c>
      <c r="F236">
        <v>72</v>
      </c>
      <c r="G236">
        <v>10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</row>
    <row r="237" spans="1:19" x14ac:dyDescent="0.25">
      <c r="A237">
        <v>235</v>
      </c>
      <c r="B237">
        <v>50</v>
      </c>
      <c r="C237">
        <v>154</v>
      </c>
      <c r="D237">
        <v>27</v>
      </c>
      <c r="E237">
        <v>45</v>
      </c>
      <c r="F237">
        <v>90</v>
      </c>
      <c r="G237">
        <v>29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</row>
    <row r="238" spans="1:19" x14ac:dyDescent="0.25">
      <c r="A238">
        <v>236</v>
      </c>
      <c r="B238">
        <v>46</v>
      </c>
      <c r="C238">
        <v>209</v>
      </c>
      <c r="D238">
        <v>38</v>
      </c>
      <c r="E238">
        <v>77</v>
      </c>
      <c r="F238">
        <v>92</v>
      </c>
      <c r="G238">
        <v>44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</row>
    <row r="239" spans="1:19" x14ac:dyDescent="0.25">
      <c r="A239">
        <v>237</v>
      </c>
      <c r="B239">
        <v>51</v>
      </c>
      <c r="C239">
        <v>196</v>
      </c>
      <c r="D239">
        <v>22</v>
      </c>
      <c r="E239">
        <v>57</v>
      </c>
      <c r="F239">
        <v>75</v>
      </c>
      <c r="G239">
        <v>18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</row>
    <row r="240" spans="1:19" x14ac:dyDescent="0.25">
      <c r="A240">
        <v>238</v>
      </c>
      <c r="B240">
        <v>48</v>
      </c>
      <c r="C240">
        <v>136</v>
      </c>
      <c r="D240">
        <v>16</v>
      </c>
      <c r="E240">
        <v>50</v>
      </c>
      <c r="F240">
        <v>46</v>
      </c>
      <c r="G240">
        <v>23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</row>
    <row r="241" spans="1:19" x14ac:dyDescent="0.25">
      <c r="A241">
        <v>239</v>
      </c>
      <c r="B241">
        <v>53</v>
      </c>
      <c r="C241">
        <v>124</v>
      </c>
      <c r="D241">
        <v>16</v>
      </c>
      <c r="E241">
        <v>70</v>
      </c>
      <c r="F241">
        <v>56</v>
      </c>
      <c r="G241">
        <v>17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</row>
    <row r="242" spans="1:19" x14ac:dyDescent="0.25">
      <c r="A242">
        <v>240</v>
      </c>
      <c r="B242">
        <v>59</v>
      </c>
      <c r="C242">
        <v>271</v>
      </c>
      <c r="D242">
        <v>35</v>
      </c>
      <c r="E242">
        <v>79</v>
      </c>
      <c r="F242">
        <v>78</v>
      </c>
      <c r="G242">
        <v>27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</row>
    <row r="243" spans="1:19" x14ac:dyDescent="0.25">
      <c r="A243">
        <v>241</v>
      </c>
      <c r="B243">
        <v>58</v>
      </c>
      <c r="C243">
        <v>164</v>
      </c>
      <c r="D243">
        <v>22</v>
      </c>
      <c r="E243">
        <v>65</v>
      </c>
      <c r="F243">
        <v>49</v>
      </c>
      <c r="G243">
        <v>20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</row>
    <row r="244" spans="1:19" x14ac:dyDescent="0.25">
      <c r="A244">
        <v>242</v>
      </c>
      <c r="B244">
        <v>57</v>
      </c>
      <c r="C244">
        <v>194</v>
      </c>
      <c r="D244">
        <v>26</v>
      </c>
      <c r="E244">
        <v>86</v>
      </c>
      <c r="F244">
        <v>76</v>
      </c>
      <c r="G244">
        <v>48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</row>
    <row r="245" spans="1:19" x14ac:dyDescent="0.25">
      <c r="A245">
        <v>243</v>
      </c>
      <c r="B245">
        <v>44</v>
      </c>
      <c r="C245">
        <v>82</v>
      </c>
      <c r="D245">
        <v>15</v>
      </c>
      <c r="E245">
        <v>29</v>
      </c>
      <c r="F245">
        <v>35</v>
      </c>
      <c r="G245">
        <v>13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</row>
    <row r="246" spans="1:19" x14ac:dyDescent="0.25">
      <c r="A246">
        <v>244</v>
      </c>
      <c r="B246">
        <v>52</v>
      </c>
      <c r="C246">
        <v>148</v>
      </c>
      <c r="D246">
        <v>36</v>
      </c>
      <c r="E246">
        <v>79</v>
      </c>
      <c r="F246">
        <v>62</v>
      </c>
      <c r="G246">
        <v>69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</row>
    <row r="247" spans="1:19" x14ac:dyDescent="0.25">
      <c r="A247">
        <v>245</v>
      </c>
      <c r="B247">
        <v>68</v>
      </c>
      <c r="C247">
        <v>186</v>
      </c>
      <c r="D247">
        <v>28</v>
      </c>
      <c r="E247">
        <v>58</v>
      </c>
      <c r="F247">
        <v>49</v>
      </c>
      <c r="G247">
        <v>14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</row>
    <row r="248" spans="1:19" x14ac:dyDescent="0.25">
      <c r="A248">
        <v>246</v>
      </c>
      <c r="B248">
        <v>45</v>
      </c>
      <c r="C248">
        <v>72</v>
      </c>
      <c r="D248">
        <v>6</v>
      </c>
      <c r="E248">
        <v>38</v>
      </c>
      <c r="F248">
        <v>30</v>
      </c>
      <c r="G248">
        <v>7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</row>
    <row r="249" spans="1:19" x14ac:dyDescent="0.25">
      <c r="A249">
        <v>247</v>
      </c>
      <c r="B249">
        <v>50</v>
      </c>
      <c r="C249">
        <v>296</v>
      </c>
      <c r="D249">
        <v>35</v>
      </c>
      <c r="E249">
        <v>99</v>
      </c>
      <c r="F249">
        <v>97</v>
      </c>
      <c r="G249">
        <v>44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</row>
    <row r="250" spans="1:19" x14ac:dyDescent="0.25">
      <c r="A250">
        <v>248</v>
      </c>
      <c r="B250">
        <v>49</v>
      </c>
      <c r="C250">
        <v>133</v>
      </c>
      <c r="D250">
        <v>15</v>
      </c>
      <c r="E250">
        <v>50</v>
      </c>
      <c r="F250">
        <v>53</v>
      </c>
      <c r="G250">
        <v>15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</row>
    <row r="251" spans="1:19" x14ac:dyDescent="0.25">
      <c r="A251">
        <v>249</v>
      </c>
      <c r="B251">
        <v>44</v>
      </c>
      <c r="C251">
        <v>156</v>
      </c>
      <c r="D251">
        <v>24</v>
      </c>
      <c r="E251">
        <v>44</v>
      </c>
      <c r="F251">
        <v>58</v>
      </c>
      <c r="G251">
        <v>11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</row>
    <row r="252" spans="1:19" x14ac:dyDescent="0.25">
      <c r="A252">
        <v>250</v>
      </c>
      <c r="B252">
        <v>47</v>
      </c>
      <c r="C252">
        <v>206</v>
      </c>
      <c r="D252">
        <v>25</v>
      </c>
      <c r="E252">
        <v>42</v>
      </c>
      <c r="F252">
        <v>39</v>
      </c>
      <c r="G252">
        <v>16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</row>
    <row r="253" spans="1:19" x14ac:dyDescent="0.25">
      <c r="A253">
        <v>251</v>
      </c>
      <c r="B253">
        <v>64</v>
      </c>
      <c r="C253">
        <v>330</v>
      </c>
      <c r="D253">
        <v>35</v>
      </c>
      <c r="E253">
        <v>68</v>
      </c>
      <c r="F253">
        <v>146</v>
      </c>
      <c r="G253">
        <v>20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</row>
    <row r="254" spans="1:19" x14ac:dyDescent="0.25">
      <c r="A254">
        <v>252</v>
      </c>
      <c r="B254">
        <v>47</v>
      </c>
      <c r="C254">
        <v>130</v>
      </c>
      <c r="D254">
        <v>21</v>
      </c>
      <c r="E254">
        <v>40</v>
      </c>
      <c r="F254">
        <v>56</v>
      </c>
      <c r="G254">
        <v>13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</row>
    <row r="255" spans="1:19" x14ac:dyDescent="0.25">
      <c r="A255">
        <v>253</v>
      </c>
      <c r="B255">
        <v>34</v>
      </c>
      <c r="C255">
        <v>130</v>
      </c>
      <c r="D255">
        <v>10</v>
      </c>
      <c r="E255">
        <v>22</v>
      </c>
      <c r="F255">
        <v>41</v>
      </c>
      <c r="G255">
        <v>7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</row>
    <row r="256" spans="1:19" x14ac:dyDescent="0.25">
      <c r="A256">
        <v>254</v>
      </c>
      <c r="B256">
        <v>40</v>
      </c>
      <c r="C256">
        <v>128</v>
      </c>
      <c r="D256">
        <v>24</v>
      </c>
      <c r="E256">
        <v>23</v>
      </c>
      <c r="F256">
        <v>64</v>
      </c>
      <c r="G256">
        <v>9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</row>
    <row r="257" spans="1:19" x14ac:dyDescent="0.25">
      <c r="A257">
        <v>255</v>
      </c>
      <c r="B257">
        <v>34</v>
      </c>
      <c r="C257">
        <v>156</v>
      </c>
      <c r="D257">
        <v>13</v>
      </c>
      <c r="E257">
        <v>48</v>
      </c>
      <c r="F257">
        <v>55</v>
      </c>
      <c r="G257">
        <v>9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</row>
    <row r="258" spans="1:19" x14ac:dyDescent="0.25">
      <c r="A258">
        <v>256</v>
      </c>
      <c r="B258">
        <v>58</v>
      </c>
      <c r="C258">
        <v>229</v>
      </c>
      <c r="D258">
        <v>35</v>
      </c>
      <c r="E258">
        <v>73</v>
      </c>
      <c r="F258">
        <v>78</v>
      </c>
      <c r="G258">
        <v>36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</row>
    <row r="259" spans="1:19" x14ac:dyDescent="0.25">
      <c r="A259">
        <v>257</v>
      </c>
      <c r="B259">
        <v>47</v>
      </c>
      <c r="C259">
        <v>164</v>
      </c>
      <c r="D259">
        <v>38</v>
      </c>
      <c r="E259">
        <v>71</v>
      </c>
      <c r="F259">
        <v>69</v>
      </c>
      <c r="G259">
        <v>21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</row>
    <row r="260" spans="1:19" x14ac:dyDescent="0.25">
      <c r="A260">
        <v>258</v>
      </c>
      <c r="B260">
        <v>51</v>
      </c>
      <c r="C260">
        <v>176</v>
      </c>
      <c r="D260">
        <v>16</v>
      </c>
      <c r="E260">
        <v>64</v>
      </c>
      <c r="F260">
        <v>63</v>
      </c>
      <c r="G260">
        <v>15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</row>
    <row r="261" spans="1:19" x14ac:dyDescent="0.25">
      <c r="A261">
        <v>259</v>
      </c>
      <c r="B261">
        <v>36</v>
      </c>
      <c r="C261">
        <v>136</v>
      </c>
      <c r="D261">
        <v>19</v>
      </c>
      <c r="E261">
        <v>50</v>
      </c>
      <c r="F261">
        <v>49</v>
      </c>
      <c r="G261">
        <v>17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</row>
    <row r="262" spans="1:19" x14ac:dyDescent="0.25">
      <c r="A262">
        <v>260</v>
      </c>
      <c r="B262">
        <v>60</v>
      </c>
      <c r="C262">
        <v>306</v>
      </c>
      <c r="D262">
        <v>23</v>
      </c>
      <c r="E262">
        <v>81</v>
      </c>
      <c r="F262">
        <v>78</v>
      </c>
      <c r="G262">
        <v>17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</row>
    <row r="263" spans="1:19" x14ac:dyDescent="0.25">
      <c r="A263">
        <v>261</v>
      </c>
      <c r="B263">
        <v>45</v>
      </c>
      <c r="C263">
        <v>209</v>
      </c>
      <c r="D263">
        <v>18</v>
      </c>
      <c r="E263">
        <v>74</v>
      </c>
      <c r="F263">
        <v>52</v>
      </c>
      <c r="G263">
        <v>11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</row>
    <row r="264" spans="1:19" x14ac:dyDescent="0.25">
      <c r="A264">
        <v>262</v>
      </c>
      <c r="B264">
        <v>52</v>
      </c>
      <c r="C264">
        <v>306</v>
      </c>
      <c r="D264">
        <v>34</v>
      </c>
      <c r="E264">
        <v>100</v>
      </c>
      <c r="F264">
        <v>111</v>
      </c>
      <c r="G264">
        <v>20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</row>
    <row r="265" spans="1:19" x14ac:dyDescent="0.25">
      <c r="A265">
        <v>263</v>
      </c>
      <c r="B265">
        <v>39</v>
      </c>
      <c r="C265">
        <v>152</v>
      </c>
      <c r="D265">
        <v>19</v>
      </c>
      <c r="E265">
        <v>60</v>
      </c>
      <c r="F265">
        <v>67</v>
      </c>
      <c r="G265">
        <v>15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</row>
    <row r="266" spans="1:19" x14ac:dyDescent="0.25">
      <c r="A266">
        <v>264</v>
      </c>
      <c r="B266">
        <v>43</v>
      </c>
      <c r="C266">
        <v>178</v>
      </c>
      <c r="D266">
        <v>26</v>
      </c>
      <c r="E266">
        <v>51</v>
      </c>
      <c r="F266">
        <v>45</v>
      </c>
      <c r="G266">
        <v>15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</row>
    <row r="267" spans="1:19" x14ac:dyDescent="0.25">
      <c r="A267">
        <v>265</v>
      </c>
      <c r="B267">
        <v>41</v>
      </c>
      <c r="C267">
        <v>140</v>
      </c>
      <c r="D267">
        <v>5</v>
      </c>
      <c r="E267">
        <v>46</v>
      </c>
      <c r="F267">
        <v>45</v>
      </c>
      <c r="G267">
        <v>7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</row>
    <row r="268" spans="1:19" x14ac:dyDescent="0.25">
      <c r="A268">
        <v>266</v>
      </c>
      <c r="B268">
        <v>57</v>
      </c>
      <c r="C268">
        <v>190</v>
      </c>
      <c r="D268">
        <v>29</v>
      </c>
      <c r="E268">
        <v>60</v>
      </c>
      <c r="F268">
        <v>51</v>
      </c>
      <c r="G268">
        <v>16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</row>
    <row r="269" spans="1:19" x14ac:dyDescent="0.25">
      <c r="A269">
        <v>267</v>
      </c>
      <c r="B269">
        <v>69</v>
      </c>
      <c r="C269">
        <v>224</v>
      </c>
      <c r="D269">
        <v>19</v>
      </c>
      <c r="E269">
        <v>120</v>
      </c>
      <c r="F269">
        <v>80</v>
      </c>
      <c r="G269">
        <v>19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</row>
    <row r="270" spans="1:19" x14ac:dyDescent="0.25">
      <c r="A270">
        <v>268</v>
      </c>
      <c r="B270">
        <v>48</v>
      </c>
      <c r="C270">
        <v>176</v>
      </c>
      <c r="D270">
        <v>26</v>
      </c>
      <c r="E270">
        <v>63</v>
      </c>
      <c r="F270">
        <v>57</v>
      </c>
      <c r="G270">
        <v>26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</row>
    <row r="271" spans="1:19" x14ac:dyDescent="0.25">
      <c r="A271">
        <v>269</v>
      </c>
      <c r="B271">
        <v>59</v>
      </c>
      <c r="C271">
        <v>333</v>
      </c>
      <c r="D271">
        <v>27</v>
      </c>
      <c r="E271">
        <v>134</v>
      </c>
      <c r="F271">
        <v>97</v>
      </c>
      <c r="G271">
        <v>25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</row>
    <row r="272" spans="1:19" x14ac:dyDescent="0.25">
      <c r="A272">
        <v>270</v>
      </c>
      <c r="B272">
        <v>41</v>
      </c>
      <c r="C272">
        <v>282</v>
      </c>
      <c r="D272">
        <v>21</v>
      </c>
      <c r="E272">
        <v>76</v>
      </c>
      <c r="F272">
        <v>77</v>
      </c>
      <c r="G272">
        <v>17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</row>
    <row r="273" spans="1:19" x14ac:dyDescent="0.25">
      <c r="A273">
        <v>271</v>
      </c>
      <c r="B273">
        <v>44</v>
      </c>
      <c r="C273">
        <v>160</v>
      </c>
      <c r="D273">
        <v>19</v>
      </c>
      <c r="E273">
        <v>42</v>
      </c>
      <c r="F273">
        <v>34</v>
      </c>
      <c r="G273">
        <v>16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</row>
    <row r="274" spans="1:19" x14ac:dyDescent="0.25">
      <c r="A274">
        <v>272</v>
      </c>
      <c r="B274">
        <v>35</v>
      </c>
      <c r="C274">
        <v>81</v>
      </c>
      <c r="D274">
        <v>6</v>
      </c>
      <c r="E274">
        <v>26</v>
      </c>
      <c r="F274">
        <v>24</v>
      </c>
      <c r="G274">
        <v>2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</row>
    <row r="275" spans="1:19" x14ac:dyDescent="0.25">
      <c r="A275">
        <v>273</v>
      </c>
      <c r="B275">
        <v>47</v>
      </c>
      <c r="C275">
        <v>291</v>
      </c>
      <c r="D275">
        <v>30</v>
      </c>
      <c r="E275">
        <v>64</v>
      </c>
      <c r="F275">
        <v>69</v>
      </c>
      <c r="G275">
        <v>22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</row>
    <row r="276" spans="1:19" x14ac:dyDescent="0.25">
      <c r="A276">
        <v>274</v>
      </c>
      <c r="B276">
        <v>37</v>
      </c>
      <c r="C276">
        <v>196</v>
      </c>
      <c r="D276">
        <v>16</v>
      </c>
      <c r="E276">
        <v>44</v>
      </c>
      <c r="F276">
        <v>74</v>
      </c>
      <c r="G276">
        <v>15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</row>
    <row r="277" spans="1:19" x14ac:dyDescent="0.25">
      <c r="A277">
        <v>275</v>
      </c>
      <c r="B277">
        <v>46</v>
      </c>
      <c r="C277">
        <v>211</v>
      </c>
      <c r="D277">
        <v>20</v>
      </c>
      <c r="E277">
        <v>61</v>
      </c>
      <c r="F277">
        <v>54</v>
      </c>
      <c r="G277">
        <v>10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</row>
    <row r="278" spans="1:19" x14ac:dyDescent="0.25">
      <c r="A278">
        <v>276</v>
      </c>
      <c r="B278">
        <v>49</v>
      </c>
      <c r="C278">
        <v>226</v>
      </c>
      <c r="D278">
        <v>29</v>
      </c>
      <c r="E278">
        <v>58</v>
      </c>
      <c r="F278">
        <v>46</v>
      </c>
      <c r="G278">
        <v>18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</row>
    <row r="279" spans="1:19" x14ac:dyDescent="0.25">
      <c r="A279">
        <v>277</v>
      </c>
      <c r="B279">
        <v>44</v>
      </c>
      <c r="C279">
        <v>201</v>
      </c>
      <c r="D279">
        <v>23</v>
      </c>
      <c r="E279">
        <v>51</v>
      </c>
      <c r="F279">
        <v>51</v>
      </c>
      <c r="G279">
        <v>14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</row>
    <row r="280" spans="1:19" x14ac:dyDescent="0.25">
      <c r="A280">
        <v>278</v>
      </c>
      <c r="B280">
        <v>49</v>
      </c>
      <c r="C280">
        <v>149</v>
      </c>
      <c r="D280">
        <v>23</v>
      </c>
      <c r="E280">
        <v>35</v>
      </c>
      <c r="F280">
        <v>30</v>
      </c>
      <c r="G280">
        <v>17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</row>
    <row r="281" spans="1:19" x14ac:dyDescent="0.25">
      <c r="A281">
        <v>279</v>
      </c>
      <c r="B281">
        <v>54</v>
      </c>
      <c r="C281">
        <v>252</v>
      </c>
      <c r="D281">
        <v>24</v>
      </c>
      <c r="E281">
        <v>72</v>
      </c>
      <c r="F281">
        <v>107</v>
      </c>
      <c r="G281">
        <v>31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</row>
    <row r="282" spans="1:19" x14ac:dyDescent="0.25">
      <c r="A282">
        <v>280</v>
      </c>
      <c r="B282">
        <v>43</v>
      </c>
      <c r="C282">
        <v>185</v>
      </c>
      <c r="D282">
        <v>9</v>
      </c>
      <c r="E282">
        <v>47</v>
      </c>
      <c r="F282">
        <v>44</v>
      </c>
      <c r="G282">
        <v>13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</row>
    <row r="283" spans="1:19" x14ac:dyDescent="0.25">
      <c r="A283">
        <v>281</v>
      </c>
      <c r="B283">
        <v>35</v>
      </c>
      <c r="C283">
        <v>102</v>
      </c>
      <c r="D283">
        <v>7</v>
      </c>
      <c r="E283">
        <v>25</v>
      </c>
      <c r="F283">
        <v>21</v>
      </c>
      <c r="G283">
        <v>4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</row>
    <row r="284" spans="1:19" x14ac:dyDescent="0.25">
      <c r="A284">
        <v>282</v>
      </c>
      <c r="B284">
        <v>49</v>
      </c>
      <c r="C284">
        <v>220</v>
      </c>
      <c r="D284">
        <v>29</v>
      </c>
      <c r="E284">
        <v>58</v>
      </c>
      <c r="F284">
        <v>57</v>
      </c>
      <c r="G284">
        <v>26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</row>
    <row r="285" spans="1:19" x14ac:dyDescent="0.25">
      <c r="A285">
        <v>283</v>
      </c>
      <c r="B285">
        <v>33</v>
      </c>
      <c r="C285">
        <v>118</v>
      </c>
      <c r="D285">
        <v>11</v>
      </c>
      <c r="E285">
        <v>37</v>
      </c>
      <c r="F285">
        <v>28</v>
      </c>
      <c r="G285">
        <v>6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</row>
    <row r="286" spans="1:19" x14ac:dyDescent="0.25">
      <c r="A286">
        <v>284</v>
      </c>
      <c r="B286">
        <v>71</v>
      </c>
      <c r="C286">
        <v>368</v>
      </c>
      <c r="D286">
        <v>32</v>
      </c>
      <c r="E286">
        <v>99</v>
      </c>
      <c r="F286">
        <v>88</v>
      </c>
      <c r="G286">
        <v>30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</row>
    <row r="287" spans="1:19" x14ac:dyDescent="0.25">
      <c r="A287">
        <v>285</v>
      </c>
      <c r="B287">
        <v>44</v>
      </c>
      <c r="C287">
        <v>94</v>
      </c>
      <c r="D287">
        <v>18</v>
      </c>
      <c r="E287">
        <v>49</v>
      </c>
      <c r="F287">
        <v>28</v>
      </c>
      <c r="G287">
        <v>9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</row>
    <row r="288" spans="1:19" x14ac:dyDescent="0.25">
      <c r="A288">
        <v>286</v>
      </c>
      <c r="B288">
        <v>60</v>
      </c>
      <c r="C288">
        <v>96</v>
      </c>
      <c r="D288">
        <v>17</v>
      </c>
      <c r="E288">
        <v>48</v>
      </c>
      <c r="F288">
        <v>21</v>
      </c>
      <c r="G288">
        <v>38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</row>
    <row r="289" spans="1:19" x14ac:dyDescent="0.25">
      <c r="A289">
        <v>287</v>
      </c>
      <c r="B289">
        <v>53</v>
      </c>
      <c r="C289">
        <v>284</v>
      </c>
      <c r="D289">
        <v>21</v>
      </c>
      <c r="E289">
        <v>90</v>
      </c>
      <c r="F289">
        <v>102</v>
      </c>
      <c r="G289">
        <v>23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</row>
    <row r="290" spans="1:19" x14ac:dyDescent="0.25">
      <c r="A290">
        <v>288</v>
      </c>
      <c r="B290">
        <v>40</v>
      </c>
      <c r="C290">
        <v>190</v>
      </c>
      <c r="D290">
        <v>15</v>
      </c>
      <c r="E290">
        <v>79</v>
      </c>
      <c r="F290">
        <v>40</v>
      </c>
      <c r="G290">
        <v>10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</row>
    <row r="291" spans="1:19" x14ac:dyDescent="0.25">
      <c r="A291">
        <v>289</v>
      </c>
      <c r="B291">
        <v>38</v>
      </c>
      <c r="C291">
        <v>218</v>
      </c>
      <c r="D291">
        <v>15</v>
      </c>
      <c r="E291">
        <v>54</v>
      </c>
      <c r="F291">
        <v>64</v>
      </c>
      <c r="G291">
        <v>11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</row>
    <row r="292" spans="1:19" x14ac:dyDescent="0.25">
      <c r="A292">
        <v>290</v>
      </c>
      <c r="B292">
        <v>48</v>
      </c>
      <c r="C292">
        <v>159</v>
      </c>
      <c r="D292">
        <v>15</v>
      </c>
      <c r="E292">
        <v>30</v>
      </c>
      <c r="F292">
        <v>24</v>
      </c>
      <c r="G292">
        <v>19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</row>
    <row r="293" spans="1:19" x14ac:dyDescent="0.25">
      <c r="A293">
        <v>291</v>
      </c>
      <c r="B293">
        <v>56</v>
      </c>
      <c r="C293">
        <v>237</v>
      </c>
      <c r="D293">
        <v>29</v>
      </c>
      <c r="E293">
        <v>73</v>
      </c>
      <c r="F293">
        <v>75</v>
      </c>
      <c r="G293">
        <v>25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</row>
    <row r="294" spans="1:19" x14ac:dyDescent="0.25">
      <c r="A294">
        <v>292</v>
      </c>
      <c r="B294">
        <v>45</v>
      </c>
      <c r="C294">
        <v>194</v>
      </c>
      <c r="D294">
        <v>14</v>
      </c>
      <c r="E294">
        <v>55</v>
      </c>
      <c r="F294">
        <v>68</v>
      </c>
      <c r="G294">
        <v>11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</row>
    <row r="295" spans="1:19" x14ac:dyDescent="0.25">
      <c r="A295">
        <v>293</v>
      </c>
      <c r="B295">
        <v>48</v>
      </c>
      <c r="C295">
        <v>217</v>
      </c>
      <c r="D295">
        <v>13</v>
      </c>
      <c r="E295">
        <v>86</v>
      </c>
      <c r="F295">
        <v>63</v>
      </c>
      <c r="G295">
        <v>36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</row>
    <row r="296" spans="1:19" x14ac:dyDescent="0.25">
      <c r="A296">
        <v>294</v>
      </c>
      <c r="B296">
        <v>53</v>
      </c>
      <c r="C296">
        <v>118</v>
      </c>
      <c r="D296">
        <v>23</v>
      </c>
      <c r="E296">
        <v>40</v>
      </c>
      <c r="F296">
        <v>25</v>
      </c>
      <c r="G296">
        <v>35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</row>
    <row r="297" spans="1:19" x14ac:dyDescent="0.25">
      <c r="A297">
        <v>295</v>
      </c>
      <c r="B297">
        <v>46</v>
      </c>
      <c r="C297">
        <v>219</v>
      </c>
      <c r="D297">
        <v>18</v>
      </c>
      <c r="E297">
        <v>55</v>
      </c>
      <c r="F297">
        <v>66</v>
      </c>
      <c r="G297">
        <v>13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</row>
    <row r="298" spans="1:19" x14ac:dyDescent="0.25">
      <c r="A298">
        <v>296</v>
      </c>
      <c r="B298">
        <v>37</v>
      </c>
      <c r="C298">
        <v>203</v>
      </c>
      <c r="D298">
        <v>19</v>
      </c>
      <c r="E298">
        <v>44</v>
      </c>
      <c r="F298">
        <v>56</v>
      </c>
      <c r="G298">
        <v>14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</row>
    <row r="299" spans="1:19" x14ac:dyDescent="0.25">
      <c r="A299">
        <v>297</v>
      </c>
      <c r="B299">
        <v>36</v>
      </c>
      <c r="C299">
        <v>196</v>
      </c>
      <c r="D299">
        <v>21</v>
      </c>
      <c r="E299">
        <v>55</v>
      </c>
      <c r="F299">
        <v>63</v>
      </c>
      <c r="G299">
        <v>14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</row>
    <row r="300" spans="1:19" x14ac:dyDescent="0.25">
      <c r="A300">
        <v>298</v>
      </c>
      <c r="B300">
        <v>71</v>
      </c>
      <c r="C300">
        <v>229</v>
      </c>
      <c r="D300">
        <v>25</v>
      </c>
      <c r="E300">
        <v>91</v>
      </c>
      <c r="F300">
        <v>101</v>
      </c>
      <c r="G300">
        <v>63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</row>
    <row r="301" spans="1:19" x14ac:dyDescent="0.25">
      <c r="A301">
        <v>299</v>
      </c>
      <c r="B301">
        <v>49</v>
      </c>
      <c r="C301">
        <v>316</v>
      </c>
      <c r="D301">
        <v>25</v>
      </c>
      <c r="E301">
        <v>81</v>
      </c>
      <c r="F301">
        <v>96</v>
      </c>
      <c r="G301">
        <v>23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</row>
    <row r="302" spans="1:19" x14ac:dyDescent="0.25">
      <c r="A302">
        <v>300</v>
      </c>
      <c r="B302">
        <v>44</v>
      </c>
      <c r="C302">
        <v>166</v>
      </c>
      <c r="D302">
        <v>16</v>
      </c>
      <c r="E302">
        <v>50</v>
      </c>
      <c r="F302">
        <v>43</v>
      </c>
      <c r="G302">
        <v>15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</row>
    <row r="303" spans="1:19" x14ac:dyDescent="0.25">
      <c r="A303">
        <v>301</v>
      </c>
      <c r="B303">
        <v>41</v>
      </c>
      <c r="C303">
        <v>88</v>
      </c>
      <c r="D303">
        <v>24</v>
      </c>
      <c r="E303">
        <v>31</v>
      </c>
      <c r="F303">
        <v>24</v>
      </c>
      <c r="G303">
        <v>20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</row>
  </sheetData>
  <pageMargins left="0.7" right="0.7" top="0.78740157499999996" bottom="0.78740157499999996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"/>
  <sheetViews>
    <sheetView workbookViewId="0">
      <selection activeCell="B2" sqref="B2"/>
    </sheetView>
  </sheetViews>
  <sheetFormatPr baseColWidth="10" defaultRowHeight="15" x14ac:dyDescent="0.25"/>
  <cols>
    <col min="2" max="2" width="3" customWidth="1"/>
    <col min="3" max="5" width="2" customWidth="1"/>
    <col min="6" max="6" width="3" customWidth="1"/>
    <col min="7" max="7" width="2" customWidth="1"/>
    <col min="8" max="8" width="3" customWidth="1"/>
    <col min="9" max="9" width="2" customWidth="1"/>
    <col min="10" max="10" width="3" customWidth="1"/>
    <col min="11" max="12" width="2" customWidth="1"/>
    <col min="13" max="13" width="3" customWidth="1"/>
    <col min="14" max="15" width="2" customWidth="1"/>
    <col min="16" max="18" width="3" customWidth="1"/>
    <col min="19" max="20" width="2" customWidth="1"/>
    <col min="21" max="21" width="3" customWidth="1"/>
    <col min="22" max="23" width="2" customWidth="1"/>
    <col min="24" max="24" width="3" customWidth="1"/>
    <col min="25" max="29" width="2" customWidth="1"/>
    <col min="30" max="30" width="3" customWidth="1"/>
    <col min="31" max="31" width="2" customWidth="1"/>
  </cols>
  <sheetData>
    <row r="1" spans="1:31" x14ac:dyDescent="0.25">
      <c r="B1" s="2" t="s">
        <v>71</v>
      </c>
      <c r="C1" s="2" t="s">
        <v>72</v>
      </c>
      <c r="D1" s="2" t="s">
        <v>73</v>
      </c>
      <c r="E1" s="2" t="s">
        <v>74</v>
      </c>
      <c r="F1" s="2" t="s">
        <v>75</v>
      </c>
      <c r="G1" s="2" t="s">
        <v>76</v>
      </c>
      <c r="H1" s="2" t="s">
        <v>77</v>
      </c>
      <c r="I1" s="2" t="s">
        <v>78</v>
      </c>
      <c r="J1" s="2" t="s">
        <v>79</v>
      </c>
      <c r="K1" s="2" t="s">
        <v>80</v>
      </c>
      <c r="L1" s="2" t="s">
        <v>81</v>
      </c>
      <c r="M1" s="2" t="s">
        <v>82</v>
      </c>
      <c r="N1" s="2" t="s">
        <v>83</v>
      </c>
      <c r="O1" s="2" t="s">
        <v>84</v>
      </c>
      <c r="P1" s="2" t="s">
        <v>85</v>
      </c>
      <c r="Q1" s="2" t="s">
        <v>86</v>
      </c>
      <c r="R1" s="2" t="s">
        <v>87</v>
      </c>
      <c r="S1" s="2" t="s">
        <v>88</v>
      </c>
      <c r="T1" s="2" t="s">
        <v>89</v>
      </c>
      <c r="U1" s="2" t="s">
        <v>90</v>
      </c>
      <c r="V1" s="2" t="s">
        <v>91</v>
      </c>
      <c r="W1" s="2" t="s">
        <v>92</v>
      </c>
      <c r="X1" s="2" t="s">
        <v>93</v>
      </c>
      <c r="Y1" s="2" t="s">
        <v>94</v>
      </c>
      <c r="Z1" s="2" t="s">
        <v>95</v>
      </c>
      <c r="AA1" s="2" t="s">
        <v>96</v>
      </c>
      <c r="AB1" s="2" t="s">
        <v>97</v>
      </c>
      <c r="AC1" s="2" t="s">
        <v>98</v>
      </c>
      <c r="AD1" s="2" t="s">
        <v>99</v>
      </c>
      <c r="AE1" s="2" t="s">
        <v>100</v>
      </c>
    </row>
    <row r="2" spans="1:31" x14ac:dyDescent="0.25">
      <c r="A2" s="2">
        <v>74</v>
      </c>
      <c r="B2">
        <v>0</v>
      </c>
      <c r="C2">
        <v>1</v>
      </c>
      <c r="D2">
        <v>0</v>
      </c>
      <c r="E2">
        <v>0</v>
      </c>
      <c r="F2">
        <v>3</v>
      </c>
      <c r="G2">
        <v>1</v>
      </c>
      <c r="H2">
        <v>1</v>
      </c>
      <c r="I2">
        <v>1</v>
      </c>
      <c r="J2">
        <v>0</v>
      </c>
      <c r="K2">
        <v>6</v>
      </c>
      <c r="L2">
        <v>2</v>
      </c>
      <c r="M2">
        <v>13</v>
      </c>
      <c r="N2">
        <v>1</v>
      </c>
      <c r="O2">
        <v>2</v>
      </c>
      <c r="P2">
        <v>0</v>
      </c>
      <c r="Q2">
        <v>12</v>
      </c>
      <c r="R2">
        <v>1</v>
      </c>
      <c r="S2">
        <v>0</v>
      </c>
      <c r="T2">
        <v>4</v>
      </c>
      <c r="U2">
        <v>3</v>
      </c>
      <c r="V2">
        <v>3</v>
      </c>
      <c r="W2">
        <v>0</v>
      </c>
      <c r="X2">
        <v>2</v>
      </c>
      <c r="Y2">
        <v>7</v>
      </c>
      <c r="Z2">
        <v>3</v>
      </c>
      <c r="AA2">
        <v>0</v>
      </c>
      <c r="AB2">
        <v>1</v>
      </c>
      <c r="AC2">
        <v>1</v>
      </c>
      <c r="AD2">
        <v>2</v>
      </c>
      <c r="AE2">
        <v>0</v>
      </c>
    </row>
    <row r="3" spans="1:31" x14ac:dyDescent="0.25">
      <c r="A3" s="2">
        <v>78</v>
      </c>
      <c r="B3">
        <v>0</v>
      </c>
      <c r="C3">
        <v>1</v>
      </c>
      <c r="D3">
        <v>1</v>
      </c>
      <c r="E3">
        <v>0</v>
      </c>
      <c r="F3">
        <v>3</v>
      </c>
      <c r="G3">
        <v>4</v>
      </c>
      <c r="H3">
        <v>13</v>
      </c>
      <c r="I3">
        <v>1</v>
      </c>
      <c r="J3">
        <v>5</v>
      </c>
      <c r="K3">
        <v>6</v>
      </c>
      <c r="L3">
        <v>2</v>
      </c>
      <c r="M3">
        <v>15</v>
      </c>
      <c r="N3">
        <v>0</v>
      </c>
      <c r="O3">
        <v>4</v>
      </c>
      <c r="P3">
        <v>11</v>
      </c>
      <c r="Q3">
        <v>0</v>
      </c>
      <c r="R3">
        <v>10</v>
      </c>
      <c r="S3">
        <v>0</v>
      </c>
      <c r="T3">
        <v>5</v>
      </c>
      <c r="U3">
        <v>0</v>
      </c>
      <c r="V3">
        <v>6</v>
      </c>
      <c r="W3">
        <v>7</v>
      </c>
      <c r="X3">
        <v>14</v>
      </c>
      <c r="Y3">
        <v>2</v>
      </c>
      <c r="Z3">
        <v>0</v>
      </c>
      <c r="AA3">
        <v>0</v>
      </c>
      <c r="AB3">
        <v>5</v>
      </c>
      <c r="AC3">
        <v>1</v>
      </c>
      <c r="AD3">
        <v>1</v>
      </c>
      <c r="AE3">
        <v>4</v>
      </c>
    </row>
    <row r="4" spans="1:31" x14ac:dyDescent="0.25">
      <c r="A4" s="2">
        <v>82</v>
      </c>
      <c r="B4">
        <v>1</v>
      </c>
      <c r="C4">
        <v>2</v>
      </c>
      <c r="D4">
        <v>0</v>
      </c>
      <c r="E4">
        <v>1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5</v>
      </c>
      <c r="R4">
        <v>0</v>
      </c>
      <c r="S4">
        <v>2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3</v>
      </c>
    </row>
    <row r="5" spans="1:31" x14ac:dyDescent="0.25">
      <c r="A5" s="2">
        <v>88</v>
      </c>
      <c r="B5">
        <v>0</v>
      </c>
      <c r="C5">
        <v>0</v>
      </c>
      <c r="D5">
        <v>0</v>
      </c>
      <c r="E5">
        <v>0</v>
      </c>
      <c r="F5">
        <v>2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3</v>
      </c>
      <c r="AD5">
        <v>0</v>
      </c>
      <c r="AE5">
        <v>3</v>
      </c>
    </row>
    <row r="6" spans="1:31" x14ac:dyDescent="0.25">
      <c r="A6" s="2">
        <v>89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2</v>
      </c>
      <c r="Z6">
        <v>0</v>
      </c>
      <c r="AA6">
        <v>0</v>
      </c>
      <c r="AB6">
        <v>0</v>
      </c>
      <c r="AC6">
        <v>1</v>
      </c>
      <c r="AD6">
        <v>8</v>
      </c>
      <c r="AE6">
        <v>0</v>
      </c>
    </row>
    <row r="7" spans="1:31" x14ac:dyDescent="0.25">
      <c r="A7" s="2">
        <v>177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</row>
    <row r="8" spans="1:31" x14ac:dyDescent="0.25">
      <c r="A8" s="2">
        <v>194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s="2">
        <v>198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s="2">
        <v>201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s="2">
        <v>248</v>
      </c>
      <c r="B11">
        <v>0</v>
      </c>
      <c r="C11">
        <v>1</v>
      </c>
      <c r="D11">
        <v>2</v>
      </c>
      <c r="E11">
        <v>2</v>
      </c>
      <c r="F11">
        <v>0</v>
      </c>
      <c r="G11">
        <v>0</v>
      </c>
      <c r="H11">
        <v>4</v>
      </c>
      <c r="I11">
        <v>1</v>
      </c>
      <c r="J11">
        <v>4</v>
      </c>
      <c r="K11">
        <v>1</v>
      </c>
      <c r="L11">
        <v>1</v>
      </c>
      <c r="M11">
        <v>0</v>
      </c>
      <c r="N11">
        <v>4</v>
      </c>
      <c r="O11">
        <v>3</v>
      </c>
      <c r="P11">
        <v>5</v>
      </c>
      <c r="Q11">
        <v>0</v>
      </c>
      <c r="R11">
        <v>0</v>
      </c>
      <c r="S11">
        <v>5</v>
      </c>
      <c r="T11">
        <v>3</v>
      </c>
      <c r="U11">
        <v>16</v>
      </c>
      <c r="V11">
        <v>1</v>
      </c>
      <c r="W11">
        <v>1</v>
      </c>
      <c r="X11">
        <v>3</v>
      </c>
      <c r="Y11">
        <v>1</v>
      </c>
      <c r="Z11">
        <v>0</v>
      </c>
      <c r="AA11">
        <v>7</v>
      </c>
      <c r="AB11">
        <v>5</v>
      </c>
      <c r="AC11">
        <v>5</v>
      </c>
      <c r="AD11">
        <v>3</v>
      </c>
      <c r="AE11">
        <v>0</v>
      </c>
    </row>
    <row r="12" spans="1:31" x14ac:dyDescent="0.25">
      <c r="A12" s="2">
        <v>249</v>
      </c>
      <c r="B12">
        <v>10</v>
      </c>
      <c r="C12">
        <v>3</v>
      </c>
      <c r="D12">
        <v>9</v>
      </c>
      <c r="E12">
        <v>3</v>
      </c>
      <c r="F12">
        <v>12</v>
      </c>
      <c r="G12">
        <v>4</v>
      </c>
      <c r="H12">
        <v>2</v>
      </c>
      <c r="I12">
        <v>4</v>
      </c>
      <c r="J12">
        <v>10</v>
      </c>
      <c r="K12">
        <v>6</v>
      </c>
      <c r="L12">
        <v>5</v>
      </c>
      <c r="M12">
        <v>2</v>
      </c>
      <c r="N12">
        <v>4</v>
      </c>
      <c r="O12">
        <v>8</v>
      </c>
      <c r="P12">
        <v>5</v>
      </c>
      <c r="Q12">
        <v>0</v>
      </c>
      <c r="R12">
        <v>2</v>
      </c>
      <c r="S12">
        <v>3</v>
      </c>
      <c r="T12">
        <v>2</v>
      </c>
      <c r="U12">
        <v>2</v>
      </c>
      <c r="V12">
        <v>3</v>
      </c>
      <c r="W12">
        <v>6</v>
      </c>
      <c r="X12">
        <v>7</v>
      </c>
      <c r="Y12">
        <v>2</v>
      </c>
      <c r="Z12">
        <v>6</v>
      </c>
      <c r="AA12">
        <v>3</v>
      </c>
      <c r="AB12">
        <v>7</v>
      </c>
      <c r="AC12">
        <v>0</v>
      </c>
      <c r="AD12">
        <v>0</v>
      </c>
      <c r="AE12">
        <v>7</v>
      </c>
    </row>
    <row r="13" spans="1:31" x14ac:dyDescent="0.25">
      <c r="A13" s="2">
        <v>257</v>
      </c>
      <c r="B13">
        <v>2</v>
      </c>
      <c r="C13">
        <v>0</v>
      </c>
      <c r="D13">
        <v>1</v>
      </c>
      <c r="E13">
        <v>1</v>
      </c>
      <c r="F13">
        <v>3</v>
      </c>
      <c r="G13">
        <v>0</v>
      </c>
      <c r="H13">
        <v>2</v>
      </c>
      <c r="I13">
        <v>2</v>
      </c>
      <c r="J13">
        <v>0</v>
      </c>
      <c r="K13">
        <v>0</v>
      </c>
      <c r="L13">
        <v>0</v>
      </c>
      <c r="M13">
        <v>0</v>
      </c>
      <c r="N13">
        <v>4</v>
      </c>
      <c r="O13">
        <v>0</v>
      </c>
      <c r="P13">
        <v>3</v>
      </c>
      <c r="Q13">
        <v>3</v>
      </c>
      <c r="R13">
        <v>1</v>
      </c>
      <c r="S13">
        <v>2</v>
      </c>
      <c r="T13">
        <v>2</v>
      </c>
      <c r="U13">
        <v>0</v>
      </c>
      <c r="V13">
        <v>1</v>
      </c>
      <c r="W13">
        <v>2</v>
      </c>
      <c r="X13">
        <v>0</v>
      </c>
      <c r="Y13">
        <v>2</v>
      </c>
      <c r="Z13">
        <v>0</v>
      </c>
      <c r="AA13">
        <v>0</v>
      </c>
      <c r="AB13">
        <v>1</v>
      </c>
      <c r="AC13">
        <v>1</v>
      </c>
      <c r="AD13">
        <v>0</v>
      </c>
      <c r="AE13">
        <v>0</v>
      </c>
    </row>
    <row r="14" spans="1:31" x14ac:dyDescent="0.25">
      <c r="A14" s="2">
        <v>258</v>
      </c>
      <c r="B14">
        <v>4</v>
      </c>
      <c r="C14">
        <v>0</v>
      </c>
      <c r="D14">
        <v>0</v>
      </c>
      <c r="E14">
        <v>5</v>
      </c>
      <c r="F14">
        <v>1</v>
      </c>
      <c r="G14">
        <v>1</v>
      </c>
      <c r="H14">
        <v>6</v>
      </c>
      <c r="I14">
        <v>5</v>
      </c>
      <c r="J14">
        <v>4</v>
      </c>
      <c r="K14">
        <v>4</v>
      </c>
      <c r="L14">
        <v>1</v>
      </c>
      <c r="M14">
        <v>0</v>
      </c>
      <c r="N14">
        <v>5</v>
      </c>
      <c r="O14">
        <v>6</v>
      </c>
      <c r="P14">
        <v>16</v>
      </c>
      <c r="Q14">
        <v>2</v>
      </c>
      <c r="R14">
        <v>9</v>
      </c>
      <c r="S14">
        <v>3</v>
      </c>
      <c r="T14">
        <v>1</v>
      </c>
      <c r="U14">
        <v>0</v>
      </c>
      <c r="V14">
        <v>1</v>
      </c>
      <c r="W14">
        <v>5</v>
      </c>
      <c r="X14">
        <v>3</v>
      </c>
      <c r="Y14">
        <v>2</v>
      </c>
      <c r="Z14">
        <v>2</v>
      </c>
      <c r="AA14">
        <v>8</v>
      </c>
      <c r="AB14">
        <v>6</v>
      </c>
      <c r="AC14">
        <v>2</v>
      </c>
      <c r="AD14">
        <v>3</v>
      </c>
      <c r="AE14">
        <v>5</v>
      </c>
    </row>
    <row r="15" spans="1:31" x14ac:dyDescent="0.25">
      <c r="A15" s="2">
        <v>261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2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s="2">
        <v>296</v>
      </c>
      <c r="B16">
        <v>1</v>
      </c>
      <c r="C16">
        <v>0</v>
      </c>
      <c r="D16">
        <v>0</v>
      </c>
      <c r="E16">
        <v>0</v>
      </c>
      <c r="F16">
        <v>3</v>
      </c>
      <c r="G16">
        <v>1</v>
      </c>
      <c r="H16">
        <v>0</v>
      </c>
      <c r="I16">
        <v>0</v>
      </c>
      <c r="J16">
        <v>4</v>
      </c>
      <c r="K16">
        <v>3</v>
      </c>
      <c r="L16">
        <v>0</v>
      </c>
      <c r="M16">
        <v>4</v>
      </c>
      <c r="N16">
        <v>0</v>
      </c>
      <c r="O16">
        <v>0</v>
      </c>
      <c r="P16">
        <v>0</v>
      </c>
      <c r="Q16">
        <v>1</v>
      </c>
      <c r="R16">
        <v>0</v>
      </c>
      <c r="S16">
        <v>1</v>
      </c>
      <c r="T16">
        <v>2</v>
      </c>
      <c r="U16">
        <v>0</v>
      </c>
      <c r="V16">
        <v>0</v>
      </c>
      <c r="W16">
        <v>5</v>
      </c>
      <c r="X16">
        <v>1</v>
      </c>
      <c r="Y16">
        <v>3</v>
      </c>
      <c r="Z16">
        <v>1</v>
      </c>
      <c r="AA16">
        <v>6</v>
      </c>
      <c r="AB16">
        <v>1</v>
      </c>
      <c r="AC16">
        <v>1</v>
      </c>
      <c r="AD16">
        <v>0</v>
      </c>
      <c r="AE16">
        <v>1</v>
      </c>
    </row>
    <row r="17" spans="1:31" x14ac:dyDescent="0.25">
      <c r="A17" s="2">
        <v>298</v>
      </c>
      <c r="B17" s="2">
        <v>2</v>
      </c>
      <c r="C17" s="2">
        <v>0</v>
      </c>
      <c r="D17" s="2">
        <v>0</v>
      </c>
      <c r="E17" s="2">
        <v>6</v>
      </c>
      <c r="F17" s="2">
        <v>3</v>
      </c>
      <c r="G17" s="2">
        <v>0</v>
      </c>
      <c r="H17" s="2">
        <v>0</v>
      </c>
      <c r="I17" s="2">
        <v>1</v>
      </c>
      <c r="J17" s="2">
        <v>1</v>
      </c>
      <c r="K17" s="2">
        <v>1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4</v>
      </c>
      <c r="T17" s="2">
        <v>1</v>
      </c>
      <c r="U17" s="2">
        <v>1</v>
      </c>
      <c r="V17" s="2">
        <v>1</v>
      </c>
      <c r="W17" s="2">
        <v>2</v>
      </c>
      <c r="X17" s="2">
        <v>2</v>
      </c>
      <c r="Y17" s="2">
        <v>0</v>
      </c>
      <c r="Z17" s="2">
        <v>0</v>
      </c>
      <c r="AA17" s="2">
        <v>0</v>
      </c>
      <c r="AB17" s="2">
        <v>1</v>
      </c>
      <c r="AC17" s="2">
        <v>2</v>
      </c>
      <c r="AD17" s="2">
        <v>10</v>
      </c>
      <c r="AE17" s="2">
        <v>0</v>
      </c>
    </row>
    <row r="18" spans="1:31" x14ac:dyDescent="0.25">
      <c r="A18" s="2">
        <v>300</v>
      </c>
      <c r="B18" s="2">
        <v>0</v>
      </c>
      <c r="C18" s="2">
        <v>4</v>
      </c>
      <c r="D18" s="2">
        <v>1</v>
      </c>
      <c r="E18" s="2">
        <v>0</v>
      </c>
      <c r="F18" s="2">
        <v>0</v>
      </c>
      <c r="G18" s="2">
        <v>1</v>
      </c>
      <c r="H18" s="2">
        <v>0</v>
      </c>
      <c r="I18" s="2">
        <v>1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6</v>
      </c>
      <c r="V18" s="2">
        <v>0</v>
      </c>
      <c r="W18" s="2">
        <v>0</v>
      </c>
      <c r="X18" s="2">
        <v>0</v>
      </c>
      <c r="Y18" s="2">
        <v>1</v>
      </c>
      <c r="Z18" s="2">
        <v>2</v>
      </c>
      <c r="AA18" s="2">
        <v>0</v>
      </c>
      <c r="AB18" s="2">
        <v>0</v>
      </c>
      <c r="AC18" s="2">
        <v>1</v>
      </c>
      <c r="AD18" s="2">
        <v>2</v>
      </c>
      <c r="AE18" s="2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2"/>
  <sheetViews>
    <sheetView topLeftCell="A282" workbookViewId="0">
      <selection activeCell="A291" sqref="A291"/>
    </sheetView>
  </sheetViews>
  <sheetFormatPr baseColWidth="10" defaultRowHeight="15" x14ac:dyDescent="0.25"/>
  <cols>
    <col min="2" max="2" width="6" customWidth="1"/>
  </cols>
  <sheetData>
    <row r="1" spans="1:2" x14ac:dyDescent="0.25">
      <c r="A1" t="s">
        <v>0</v>
      </c>
      <c r="B1" t="s">
        <v>21</v>
      </c>
    </row>
    <row r="2" spans="1:2" x14ac:dyDescent="0.25">
      <c r="A2">
        <v>0</v>
      </c>
      <c r="B2">
        <v>611</v>
      </c>
    </row>
    <row r="3" spans="1:2" x14ac:dyDescent="0.25">
      <c r="A3">
        <v>1</v>
      </c>
      <c r="B3">
        <v>2358</v>
      </c>
    </row>
    <row r="4" spans="1:2" x14ac:dyDescent="0.25">
      <c r="A4">
        <v>2</v>
      </c>
      <c r="B4">
        <v>4608</v>
      </c>
    </row>
    <row r="5" spans="1:2" x14ac:dyDescent="0.25">
      <c r="A5">
        <v>3</v>
      </c>
      <c r="B5">
        <v>3039</v>
      </c>
    </row>
    <row r="6" spans="1:2" x14ac:dyDescent="0.25">
      <c r="A6">
        <v>4</v>
      </c>
      <c r="B6">
        <v>12507</v>
      </c>
    </row>
    <row r="7" spans="1:2" x14ac:dyDescent="0.25">
      <c r="A7">
        <v>5</v>
      </c>
      <c r="B7">
        <v>3199</v>
      </c>
    </row>
    <row r="8" spans="1:2" x14ac:dyDescent="0.25">
      <c r="A8">
        <v>6</v>
      </c>
      <c r="B8">
        <v>8771</v>
      </c>
    </row>
    <row r="9" spans="1:2" x14ac:dyDescent="0.25">
      <c r="A9">
        <v>7</v>
      </c>
      <c r="B9">
        <v>3144</v>
      </c>
    </row>
    <row r="10" spans="1:2" x14ac:dyDescent="0.25">
      <c r="A10">
        <v>8</v>
      </c>
      <c r="B10">
        <v>1108</v>
      </c>
    </row>
    <row r="11" spans="1:2" x14ac:dyDescent="0.25">
      <c r="A11">
        <v>9</v>
      </c>
      <c r="B11">
        <v>4430</v>
      </c>
    </row>
    <row r="12" spans="1:2" x14ac:dyDescent="0.25">
      <c r="A12">
        <v>10</v>
      </c>
      <c r="B12">
        <v>2196</v>
      </c>
    </row>
    <row r="13" spans="1:2" x14ac:dyDescent="0.25">
      <c r="A13">
        <v>11</v>
      </c>
      <c r="B13">
        <v>6124</v>
      </c>
    </row>
    <row r="14" spans="1:2" x14ac:dyDescent="0.25">
      <c r="A14">
        <v>12</v>
      </c>
      <c r="B14">
        <v>2986</v>
      </c>
    </row>
    <row r="15" spans="1:2" x14ac:dyDescent="0.25">
      <c r="A15">
        <v>13</v>
      </c>
      <c r="B15">
        <v>1475</v>
      </c>
    </row>
    <row r="16" spans="1:2" x14ac:dyDescent="0.25">
      <c r="A16">
        <v>14</v>
      </c>
      <c r="B16">
        <v>1440</v>
      </c>
    </row>
    <row r="17" spans="1:2" x14ac:dyDescent="0.25">
      <c r="A17">
        <v>15</v>
      </c>
      <c r="B17">
        <v>1432</v>
      </c>
    </row>
    <row r="18" spans="1:2" x14ac:dyDescent="0.25">
      <c r="A18">
        <v>16</v>
      </c>
      <c r="B18">
        <v>1526</v>
      </c>
    </row>
    <row r="19" spans="1:2" x14ac:dyDescent="0.25">
      <c r="A19">
        <v>17</v>
      </c>
      <c r="B19">
        <v>648</v>
      </c>
    </row>
    <row r="20" spans="1:2" x14ac:dyDescent="0.25">
      <c r="A20">
        <v>18</v>
      </c>
      <c r="B20">
        <v>1375</v>
      </c>
    </row>
    <row r="21" spans="1:2" x14ac:dyDescent="0.25">
      <c r="A21">
        <v>19</v>
      </c>
      <c r="B21">
        <v>2892</v>
      </c>
    </row>
    <row r="22" spans="1:2" x14ac:dyDescent="0.25">
      <c r="A22">
        <v>20</v>
      </c>
      <c r="B22">
        <v>3610</v>
      </c>
    </row>
    <row r="23" spans="1:2" x14ac:dyDescent="0.25">
      <c r="A23">
        <v>21</v>
      </c>
      <c r="B23">
        <v>434</v>
      </c>
    </row>
    <row r="24" spans="1:2" x14ac:dyDescent="0.25">
      <c r="A24">
        <v>22</v>
      </c>
      <c r="B24">
        <v>715</v>
      </c>
    </row>
    <row r="25" spans="1:2" x14ac:dyDescent="0.25">
      <c r="A25">
        <v>23</v>
      </c>
      <c r="B25">
        <v>155</v>
      </c>
    </row>
    <row r="26" spans="1:2" x14ac:dyDescent="0.25">
      <c r="A26">
        <v>24</v>
      </c>
      <c r="B26">
        <v>3424</v>
      </c>
    </row>
    <row r="27" spans="1:2" x14ac:dyDescent="0.25">
      <c r="A27">
        <v>25</v>
      </c>
      <c r="B27">
        <v>911</v>
      </c>
    </row>
    <row r="28" spans="1:2" x14ac:dyDescent="0.25">
      <c r="A28">
        <v>26</v>
      </c>
      <c r="B28">
        <v>1433</v>
      </c>
    </row>
    <row r="29" spans="1:2" x14ac:dyDescent="0.25">
      <c r="A29">
        <v>27</v>
      </c>
      <c r="B29">
        <v>3814</v>
      </c>
    </row>
    <row r="30" spans="1:2" x14ac:dyDescent="0.25">
      <c r="A30">
        <v>28</v>
      </c>
      <c r="B30">
        <v>1307</v>
      </c>
    </row>
    <row r="31" spans="1:2" x14ac:dyDescent="0.25">
      <c r="A31">
        <v>29</v>
      </c>
      <c r="B31">
        <v>4195</v>
      </c>
    </row>
    <row r="32" spans="1:2" x14ac:dyDescent="0.25">
      <c r="A32">
        <v>30</v>
      </c>
      <c r="B32">
        <v>2250</v>
      </c>
    </row>
    <row r="33" spans="1:2" x14ac:dyDescent="0.25">
      <c r="A33">
        <v>31</v>
      </c>
      <c r="B33">
        <v>5528</v>
      </c>
    </row>
    <row r="34" spans="1:2" x14ac:dyDescent="0.25">
      <c r="A34">
        <v>32</v>
      </c>
      <c r="B34">
        <v>2819</v>
      </c>
    </row>
    <row r="35" spans="1:2" x14ac:dyDescent="0.25">
      <c r="A35">
        <v>33</v>
      </c>
      <c r="B35">
        <v>3939</v>
      </c>
    </row>
    <row r="36" spans="1:2" x14ac:dyDescent="0.25">
      <c r="A36">
        <v>34</v>
      </c>
      <c r="B36">
        <v>4738</v>
      </c>
    </row>
    <row r="37" spans="1:2" x14ac:dyDescent="0.25">
      <c r="A37">
        <v>35</v>
      </c>
      <c r="B37">
        <v>4502</v>
      </c>
    </row>
    <row r="38" spans="1:2" x14ac:dyDescent="0.25">
      <c r="A38">
        <v>36</v>
      </c>
      <c r="B38">
        <v>2591</v>
      </c>
    </row>
    <row r="39" spans="1:2" x14ac:dyDescent="0.25">
      <c r="A39">
        <v>37</v>
      </c>
      <c r="B39">
        <v>3111</v>
      </c>
    </row>
    <row r="40" spans="1:2" x14ac:dyDescent="0.25">
      <c r="A40">
        <v>38</v>
      </c>
      <c r="B40">
        <v>2007</v>
      </c>
    </row>
    <row r="41" spans="1:2" x14ac:dyDescent="0.25">
      <c r="A41">
        <v>39</v>
      </c>
      <c r="B41">
        <v>4775</v>
      </c>
    </row>
    <row r="42" spans="1:2" x14ac:dyDescent="0.25">
      <c r="A42">
        <v>40</v>
      </c>
      <c r="B42">
        <v>3802</v>
      </c>
    </row>
    <row r="43" spans="1:2" x14ac:dyDescent="0.25">
      <c r="A43">
        <v>41</v>
      </c>
      <c r="B43">
        <v>2512</v>
      </c>
    </row>
    <row r="44" spans="1:2" x14ac:dyDescent="0.25">
      <c r="A44">
        <v>42</v>
      </c>
      <c r="B44">
        <v>2251</v>
      </c>
    </row>
    <row r="45" spans="1:2" x14ac:dyDescent="0.25">
      <c r="A45">
        <v>43</v>
      </c>
      <c r="B45">
        <v>3803</v>
      </c>
    </row>
    <row r="46" spans="1:2" x14ac:dyDescent="0.25">
      <c r="A46">
        <v>44</v>
      </c>
      <c r="B46">
        <v>1206</v>
      </c>
    </row>
    <row r="47" spans="1:2" x14ac:dyDescent="0.25">
      <c r="A47">
        <v>45</v>
      </c>
      <c r="B47">
        <v>1602</v>
      </c>
    </row>
    <row r="48" spans="1:2" x14ac:dyDescent="0.25">
      <c r="A48">
        <v>46</v>
      </c>
      <c r="B48">
        <v>1656</v>
      </c>
    </row>
    <row r="49" spans="1:2" x14ac:dyDescent="0.25">
      <c r="A49">
        <v>47</v>
      </c>
      <c r="B49">
        <v>6071</v>
      </c>
    </row>
    <row r="50" spans="1:2" x14ac:dyDescent="0.25">
      <c r="A50">
        <v>48</v>
      </c>
      <c r="B50">
        <v>565</v>
      </c>
    </row>
    <row r="51" spans="1:2" x14ac:dyDescent="0.25">
      <c r="A51">
        <v>49</v>
      </c>
      <c r="B51">
        <v>4368</v>
      </c>
    </row>
    <row r="52" spans="1:2" x14ac:dyDescent="0.25">
      <c r="A52">
        <v>50</v>
      </c>
      <c r="B52">
        <v>7289</v>
      </c>
    </row>
    <row r="53" spans="1:2" x14ac:dyDescent="0.25">
      <c r="A53">
        <v>51</v>
      </c>
      <c r="B53">
        <v>1375</v>
      </c>
    </row>
    <row r="54" spans="1:2" x14ac:dyDescent="0.25">
      <c r="A54">
        <v>52</v>
      </c>
      <c r="B54">
        <v>5393</v>
      </c>
    </row>
    <row r="55" spans="1:2" x14ac:dyDescent="0.25">
      <c r="A55">
        <v>53</v>
      </c>
      <c r="B55">
        <v>5256</v>
      </c>
    </row>
    <row r="56" spans="1:2" x14ac:dyDescent="0.25">
      <c r="A56">
        <v>54</v>
      </c>
      <c r="B56">
        <v>780</v>
      </c>
    </row>
    <row r="57" spans="1:2" x14ac:dyDescent="0.25">
      <c r="A57">
        <v>55</v>
      </c>
      <c r="B57">
        <v>3626</v>
      </c>
    </row>
    <row r="58" spans="1:2" x14ac:dyDescent="0.25">
      <c r="A58">
        <v>56</v>
      </c>
      <c r="B58">
        <v>861</v>
      </c>
    </row>
    <row r="59" spans="1:2" x14ac:dyDescent="0.25">
      <c r="A59">
        <v>57</v>
      </c>
      <c r="B59">
        <v>2395</v>
      </c>
    </row>
    <row r="60" spans="1:2" x14ac:dyDescent="0.25">
      <c r="A60">
        <v>58</v>
      </c>
      <c r="B60">
        <v>7610</v>
      </c>
    </row>
    <row r="61" spans="1:2" x14ac:dyDescent="0.25">
      <c r="A61">
        <v>59</v>
      </c>
      <c r="B61">
        <v>1116</v>
      </c>
    </row>
    <row r="62" spans="1:2" x14ac:dyDescent="0.25">
      <c r="A62">
        <v>60</v>
      </c>
      <c r="B62">
        <v>2979</v>
      </c>
    </row>
    <row r="63" spans="1:2" x14ac:dyDescent="0.25">
      <c r="A63">
        <v>61</v>
      </c>
      <c r="B63">
        <v>1490</v>
      </c>
    </row>
    <row r="64" spans="1:2" x14ac:dyDescent="0.25">
      <c r="A64">
        <v>62</v>
      </c>
      <c r="B64">
        <v>2651</v>
      </c>
    </row>
    <row r="65" spans="1:2" x14ac:dyDescent="0.25">
      <c r="A65">
        <v>63</v>
      </c>
      <c r="B65">
        <v>2737</v>
      </c>
    </row>
    <row r="66" spans="1:2" x14ac:dyDescent="0.25">
      <c r="A66">
        <v>64</v>
      </c>
      <c r="B66">
        <v>5002</v>
      </c>
    </row>
    <row r="67" spans="1:2" x14ac:dyDescent="0.25">
      <c r="A67">
        <v>65</v>
      </c>
      <c r="B67">
        <v>2667</v>
      </c>
    </row>
    <row r="68" spans="1:2" x14ac:dyDescent="0.25">
      <c r="A68">
        <v>66</v>
      </c>
      <c r="B68">
        <v>3295</v>
      </c>
    </row>
    <row r="69" spans="1:2" x14ac:dyDescent="0.25">
      <c r="A69">
        <v>67</v>
      </c>
      <c r="B69">
        <v>1873</v>
      </c>
    </row>
    <row r="70" spans="1:2" x14ac:dyDescent="0.25">
      <c r="A70">
        <v>68</v>
      </c>
      <c r="B70">
        <v>3936</v>
      </c>
    </row>
    <row r="71" spans="1:2" x14ac:dyDescent="0.25">
      <c r="A71">
        <v>69</v>
      </c>
      <c r="B71">
        <v>13693</v>
      </c>
    </row>
    <row r="72" spans="1:2" x14ac:dyDescent="0.25">
      <c r="A72">
        <v>70</v>
      </c>
      <c r="B72">
        <v>854</v>
      </c>
    </row>
    <row r="73" spans="1:2" x14ac:dyDescent="0.25">
      <c r="A73">
        <v>71</v>
      </c>
      <c r="B73">
        <v>2011</v>
      </c>
    </row>
    <row r="74" spans="1:2" x14ac:dyDescent="0.25">
      <c r="A74">
        <v>72</v>
      </c>
      <c r="B74">
        <v>6654</v>
      </c>
    </row>
    <row r="75" spans="1:2" x14ac:dyDescent="0.25">
      <c r="A75">
        <v>73</v>
      </c>
      <c r="B75">
        <v>1251</v>
      </c>
    </row>
    <row r="76" spans="1:2" x14ac:dyDescent="0.25">
      <c r="A76">
        <v>74</v>
      </c>
      <c r="B76">
        <v>3021</v>
      </c>
    </row>
    <row r="77" spans="1:2" x14ac:dyDescent="0.25">
      <c r="A77">
        <v>75</v>
      </c>
      <c r="B77">
        <v>355</v>
      </c>
    </row>
    <row r="78" spans="1:2" x14ac:dyDescent="0.25">
      <c r="A78">
        <v>76</v>
      </c>
      <c r="B78">
        <v>2450</v>
      </c>
    </row>
    <row r="79" spans="1:2" x14ac:dyDescent="0.25">
      <c r="A79">
        <v>77</v>
      </c>
      <c r="B79">
        <v>1716</v>
      </c>
    </row>
    <row r="80" spans="1:2" x14ac:dyDescent="0.25">
      <c r="A80">
        <v>78</v>
      </c>
      <c r="B80">
        <v>3270</v>
      </c>
    </row>
    <row r="81" spans="1:2" x14ac:dyDescent="0.25">
      <c r="A81">
        <v>79</v>
      </c>
      <c r="B81">
        <v>6024</v>
      </c>
    </row>
    <row r="82" spans="1:2" x14ac:dyDescent="0.25">
      <c r="A82">
        <v>80</v>
      </c>
      <c r="B82">
        <v>6207</v>
      </c>
    </row>
    <row r="83" spans="1:2" x14ac:dyDescent="0.25">
      <c r="A83">
        <v>81</v>
      </c>
      <c r="B83">
        <v>1714</v>
      </c>
    </row>
    <row r="84" spans="1:2" x14ac:dyDescent="0.25">
      <c r="A84">
        <v>82</v>
      </c>
      <c r="B84">
        <v>3624</v>
      </c>
    </row>
    <row r="85" spans="1:2" x14ac:dyDescent="0.25">
      <c r="A85">
        <v>83</v>
      </c>
      <c r="B85">
        <v>1799</v>
      </c>
    </row>
    <row r="86" spans="1:2" x14ac:dyDescent="0.25">
      <c r="A86">
        <v>84</v>
      </c>
      <c r="B86">
        <v>4213</v>
      </c>
    </row>
    <row r="87" spans="1:2" x14ac:dyDescent="0.25">
      <c r="A87">
        <v>85</v>
      </c>
      <c r="B87">
        <v>3258</v>
      </c>
    </row>
    <row r="88" spans="1:2" x14ac:dyDescent="0.25">
      <c r="A88">
        <v>86</v>
      </c>
      <c r="B88">
        <v>6677</v>
      </c>
    </row>
    <row r="89" spans="1:2" x14ac:dyDescent="0.25">
      <c r="A89">
        <v>87</v>
      </c>
      <c r="B89">
        <v>5706</v>
      </c>
    </row>
    <row r="90" spans="1:2" x14ac:dyDescent="0.25">
      <c r="A90">
        <v>88</v>
      </c>
      <c r="B90">
        <v>2102</v>
      </c>
    </row>
    <row r="91" spans="1:2" x14ac:dyDescent="0.25">
      <c r="A91">
        <v>89</v>
      </c>
      <c r="B91">
        <v>14907</v>
      </c>
    </row>
    <row r="92" spans="1:2" x14ac:dyDescent="0.25">
      <c r="A92">
        <v>90</v>
      </c>
      <c r="B92">
        <v>5448</v>
      </c>
    </row>
    <row r="93" spans="1:2" x14ac:dyDescent="0.25">
      <c r="A93">
        <v>91</v>
      </c>
      <c r="B93">
        <v>3881</v>
      </c>
    </row>
    <row r="94" spans="1:2" x14ac:dyDescent="0.25">
      <c r="A94">
        <v>92</v>
      </c>
      <c r="B94">
        <v>1280</v>
      </c>
    </row>
    <row r="95" spans="1:2" x14ac:dyDescent="0.25">
      <c r="A95">
        <v>93</v>
      </c>
      <c r="B95">
        <v>1656</v>
      </c>
    </row>
    <row r="96" spans="1:2" x14ac:dyDescent="0.25">
      <c r="A96">
        <v>94</v>
      </c>
      <c r="B96">
        <v>4178</v>
      </c>
    </row>
    <row r="97" spans="1:2" x14ac:dyDescent="0.25">
      <c r="A97">
        <v>95</v>
      </c>
      <c r="B97">
        <v>3093</v>
      </c>
    </row>
    <row r="98" spans="1:2" x14ac:dyDescent="0.25">
      <c r="A98">
        <v>96</v>
      </c>
      <c r="B98">
        <v>1651</v>
      </c>
    </row>
    <row r="99" spans="1:2" x14ac:dyDescent="0.25">
      <c r="A99">
        <v>97</v>
      </c>
      <c r="B99">
        <v>2262</v>
      </c>
    </row>
    <row r="100" spans="1:2" x14ac:dyDescent="0.25">
      <c r="A100">
        <v>98</v>
      </c>
      <c r="B100">
        <v>3973</v>
      </c>
    </row>
    <row r="101" spans="1:2" x14ac:dyDescent="0.25">
      <c r="A101">
        <v>99</v>
      </c>
      <c r="B101">
        <v>1046</v>
      </c>
    </row>
    <row r="102" spans="1:2" x14ac:dyDescent="0.25">
      <c r="A102">
        <v>100</v>
      </c>
      <c r="B102">
        <v>4462</v>
      </c>
    </row>
    <row r="103" spans="1:2" x14ac:dyDescent="0.25">
      <c r="A103">
        <v>101</v>
      </c>
      <c r="B103">
        <v>2952</v>
      </c>
    </row>
    <row r="104" spans="1:2" x14ac:dyDescent="0.25">
      <c r="A104">
        <v>102</v>
      </c>
      <c r="B104">
        <v>5327</v>
      </c>
    </row>
    <row r="105" spans="1:2" x14ac:dyDescent="0.25">
      <c r="A105">
        <v>103</v>
      </c>
      <c r="B105">
        <v>3435</v>
      </c>
    </row>
    <row r="106" spans="1:2" x14ac:dyDescent="0.25">
      <c r="A106">
        <v>104</v>
      </c>
      <c r="B106">
        <v>3965</v>
      </c>
    </row>
    <row r="107" spans="1:2" x14ac:dyDescent="0.25">
      <c r="A107">
        <v>105</v>
      </c>
      <c r="B107">
        <v>6977</v>
      </c>
    </row>
    <row r="108" spans="1:2" x14ac:dyDescent="0.25">
      <c r="A108">
        <v>106</v>
      </c>
      <c r="B108">
        <v>3041</v>
      </c>
    </row>
    <row r="109" spans="1:2" x14ac:dyDescent="0.25">
      <c r="A109">
        <v>107</v>
      </c>
      <c r="B109">
        <v>4215</v>
      </c>
    </row>
    <row r="110" spans="1:2" x14ac:dyDescent="0.25">
      <c r="A110">
        <v>108</v>
      </c>
      <c r="B110">
        <v>2091</v>
      </c>
    </row>
    <row r="111" spans="1:2" x14ac:dyDescent="0.25">
      <c r="A111">
        <v>109</v>
      </c>
      <c r="B111">
        <v>2337</v>
      </c>
    </row>
    <row r="112" spans="1:2" x14ac:dyDescent="0.25">
      <c r="A112">
        <v>110</v>
      </c>
      <c r="B112">
        <v>6698</v>
      </c>
    </row>
    <row r="113" spans="1:2" x14ac:dyDescent="0.25">
      <c r="A113">
        <v>111</v>
      </c>
      <c r="B113">
        <v>2894</v>
      </c>
    </row>
    <row r="114" spans="1:2" x14ac:dyDescent="0.25">
      <c r="A114">
        <v>112</v>
      </c>
      <c r="B114">
        <v>2930</v>
      </c>
    </row>
    <row r="115" spans="1:2" x14ac:dyDescent="0.25">
      <c r="A115">
        <v>113</v>
      </c>
      <c r="B115">
        <v>8079</v>
      </c>
    </row>
    <row r="116" spans="1:2" x14ac:dyDescent="0.25">
      <c r="A116">
        <v>114</v>
      </c>
      <c r="B116">
        <v>1751</v>
      </c>
    </row>
    <row r="117" spans="1:2" x14ac:dyDescent="0.25">
      <c r="A117">
        <v>115</v>
      </c>
      <c r="B117">
        <v>6481</v>
      </c>
    </row>
    <row r="118" spans="1:2" x14ac:dyDescent="0.25">
      <c r="A118">
        <v>116</v>
      </c>
      <c r="B118">
        <v>7856</v>
      </c>
    </row>
    <row r="119" spans="1:2" x14ac:dyDescent="0.25">
      <c r="A119">
        <v>117</v>
      </c>
      <c r="B119">
        <v>2988</v>
      </c>
    </row>
    <row r="120" spans="1:2" x14ac:dyDescent="0.25">
      <c r="A120">
        <v>118</v>
      </c>
      <c r="B120">
        <v>1687</v>
      </c>
    </row>
    <row r="121" spans="1:2" x14ac:dyDescent="0.25">
      <c r="A121">
        <v>119</v>
      </c>
      <c r="B121">
        <v>150</v>
      </c>
    </row>
    <row r="122" spans="1:2" x14ac:dyDescent="0.25">
      <c r="A122">
        <v>120</v>
      </c>
      <c r="B122">
        <v>3514</v>
      </c>
    </row>
    <row r="123" spans="1:2" x14ac:dyDescent="0.25">
      <c r="A123">
        <v>121</v>
      </c>
      <c r="B123">
        <v>2952</v>
      </c>
    </row>
    <row r="124" spans="1:2" x14ac:dyDescent="0.25">
      <c r="A124">
        <v>122</v>
      </c>
      <c r="B124">
        <v>524</v>
      </c>
    </row>
    <row r="125" spans="1:2" x14ac:dyDescent="0.25">
      <c r="A125">
        <v>123</v>
      </c>
      <c r="B125">
        <v>3234</v>
      </c>
    </row>
    <row r="126" spans="1:2" x14ac:dyDescent="0.25">
      <c r="A126">
        <v>124</v>
      </c>
      <c r="B126">
        <v>689</v>
      </c>
    </row>
    <row r="127" spans="1:2" x14ac:dyDescent="0.25">
      <c r="A127">
        <v>125</v>
      </c>
      <c r="B127">
        <v>1022</v>
      </c>
    </row>
    <row r="128" spans="1:2" x14ac:dyDescent="0.25">
      <c r="A128">
        <v>126</v>
      </c>
      <c r="B128">
        <v>814</v>
      </c>
    </row>
    <row r="129" spans="1:2" x14ac:dyDescent="0.25">
      <c r="A129">
        <v>127</v>
      </c>
      <c r="B129">
        <v>3301</v>
      </c>
    </row>
    <row r="130" spans="1:2" x14ac:dyDescent="0.25">
      <c r="A130">
        <v>128</v>
      </c>
      <c r="B130">
        <v>3109</v>
      </c>
    </row>
    <row r="131" spans="1:2" x14ac:dyDescent="0.25">
      <c r="A131">
        <v>129</v>
      </c>
      <c r="B131">
        <v>1533</v>
      </c>
    </row>
    <row r="132" spans="1:2" x14ac:dyDescent="0.25">
      <c r="A132">
        <v>130</v>
      </c>
      <c r="B132">
        <v>165</v>
      </c>
    </row>
    <row r="133" spans="1:2" x14ac:dyDescent="0.25">
      <c r="A133">
        <v>131</v>
      </c>
      <c r="B133">
        <v>195</v>
      </c>
    </row>
    <row r="134" spans="1:2" x14ac:dyDescent="0.25">
      <c r="A134">
        <v>132</v>
      </c>
      <c r="B134">
        <v>169</v>
      </c>
    </row>
    <row r="135" spans="1:2" x14ac:dyDescent="0.25">
      <c r="A135">
        <v>133</v>
      </c>
      <c r="B135">
        <v>998</v>
      </c>
    </row>
    <row r="136" spans="1:2" x14ac:dyDescent="0.25">
      <c r="A136">
        <v>134</v>
      </c>
      <c r="B136">
        <v>3327</v>
      </c>
    </row>
    <row r="137" spans="1:2" x14ac:dyDescent="0.25">
      <c r="A137">
        <v>135</v>
      </c>
      <c r="B137">
        <v>2810</v>
      </c>
    </row>
    <row r="138" spans="1:2" x14ac:dyDescent="0.25">
      <c r="A138">
        <v>136</v>
      </c>
      <c r="B138">
        <v>3726</v>
      </c>
    </row>
    <row r="139" spans="1:2" x14ac:dyDescent="0.25">
      <c r="A139">
        <v>137</v>
      </c>
      <c r="B139">
        <v>2462</v>
      </c>
    </row>
    <row r="140" spans="1:2" x14ac:dyDescent="0.25">
      <c r="A140">
        <v>138</v>
      </c>
      <c r="B140">
        <v>2398</v>
      </c>
    </row>
    <row r="141" spans="1:2" x14ac:dyDescent="0.25">
      <c r="A141">
        <v>139</v>
      </c>
      <c r="B141">
        <v>226</v>
      </c>
    </row>
    <row r="142" spans="1:2" x14ac:dyDescent="0.25">
      <c r="A142">
        <v>140</v>
      </c>
      <c r="B142">
        <v>1681</v>
      </c>
    </row>
    <row r="143" spans="1:2" x14ac:dyDescent="0.25">
      <c r="A143">
        <v>141</v>
      </c>
      <c r="B143">
        <v>1717</v>
      </c>
    </row>
    <row r="144" spans="1:2" x14ac:dyDescent="0.25">
      <c r="A144">
        <v>142</v>
      </c>
      <c r="B144">
        <v>3539</v>
      </c>
    </row>
    <row r="145" spans="1:2" x14ac:dyDescent="0.25">
      <c r="A145">
        <v>143</v>
      </c>
      <c r="B145">
        <v>2812</v>
      </c>
    </row>
    <row r="146" spans="1:2" x14ac:dyDescent="0.25">
      <c r="A146">
        <v>144</v>
      </c>
      <c r="B146">
        <v>6356</v>
      </c>
    </row>
    <row r="147" spans="1:2" x14ac:dyDescent="0.25">
      <c r="A147">
        <v>145</v>
      </c>
      <c r="B147">
        <v>5593</v>
      </c>
    </row>
    <row r="148" spans="1:2" x14ac:dyDescent="0.25">
      <c r="A148">
        <v>146</v>
      </c>
      <c r="B148">
        <v>3330</v>
      </c>
    </row>
    <row r="149" spans="1:2" x14ac:dyDescent="0.25">
      <c r="A149">
        <v>147</v>
      </c>
      <c r="B149">
        <v>5349</v>
      </c>
    </row>
    <row r="150" spans="1:2" x14ac:dyDescent="0.25">
      <c r="A150">
        <v>148</v>
      </c>
      <c r="B150">
        <v>2563</v>
      </c>
    </row>
    <row r="151" spans="1:2" x14ac:dyDescent="0.25">
      <c r="A151">
        <v>149</v>
      </c>
      <c r="B151">
        <v>4350</v>
      </c>
    </row>
    <row r="152" spans="1:2" x14ac:dyDescent="0.25">
      <c r="A152">
        <v>150</v>
      </c>
      <c r="B152">
        <v>6009</v>
      </c>
    </row>
    <row r="153" spans="1:2" x14ac:dyDescent="0.25">
      <c r="A153">
        <v>151</v>
      </c>
      <c r="B153">
        <v>9967</v>
      </c>
    </row>
    <row r="154" spans="1:2" x14ac:dyDescent="0.25">
      <c r="A154">
        <v>152</v>
      </c>
      <c r="B154">
        <v>5650</v>
      </c>
    </row>
    <row r="155" spans="1:2" x14ac:dyDescent="0.25">
      <c r="A155">
        <v>153</v>
      </c>
      <c r="B155">
        <v>3140</v>
      </c>
    </row>
    <row r="156" spans="1:2" x14ac:dyDescent="0.25">
      <c r="A156">
        <v>154</v>
      </c>
      <c r="B156">
        <v>4318</v>
      </c>
    </row>
    <row r="157" spans="1:2" x14ac:dyDescent="0.25">
      <c r="A157">
        <v>155</v>
      </c>
      <c r="B157">
        <v>7560</v>
      </c>
    </row>
    <row r="158" spans="1:2" x14ac:dyDescent="0.25">
      <c r="A158">
        <v>156</v>
      </c>
      <c r="B158">
        <v>5570</v>
      </c>
    </row>
    <row r="159" spans="1:2" x14ac:dyDescent="0.25">
      <c r="A159">
        <v>157</v>
      </c>
      <c r="B159">
        <v>3326</v>
      </c>
    </row>
    <row r="160" spans="1:2" x14ac:dyDescent="0.25">
      <c r="A160">
        <v>158</v>
      </c>
      <c r="B160">
        <v>9973</v>
      </c>
    </row>
    <row r="161" spans="1:2" x14ac:dyDescent="0.25">
      <c r="A161">
        <v>159</v>
      </c>
      <c r="B161">
        <v>12051</v>
      </c>
    </row>
    <row r="162" spans="1:2" x14ac:dyDescent="0.25">
      <c r="A162">
        <v>160</v>
      </c>
      <c r="B162">
        <v>2026</v>
      </c>
    </row>
    <row r="163" spans="1:2" x14ac:dyDescent="0.25">
      <c r="A163">
        <v>161</v>
      </c>
      <c r="B163">
        <v>3698</v>
      </c>
    </row>
    <row r="164" spans="1:2" x14ac:dyDescent="0.25">
      <c r="A164">
        <v>162</v>
      </c>
      <c r="B164">
        <v>3936</v>
      </c>
    </row>
    <row r="165" spans="1:2" x14ac:dyDescent="0.25">
      <c r="A165">
        <v>163</v>
      </c>
      <c r="B165">
        <v>7106</v>
      </c>
    </row>
    <row r="166" spans="1:2" x14ac:dyDescent="0.25">
      <c r="A166">
        <v>164</v>
      </c>
      <c r="B166">
        <v>3696</v>
      </c>
    </row>
    <row r="167" spans="1:2" x14ac:dyDescent="0.25">
      <c r="A167">
        <v>165</v>
      </c>
      <c r="B167">
        <v>5794</v>
      </c>
    </row>
    <row r="168" spans="1:2" x14ac:dyDescent="0.25">
      <c r="A168">
        <v>166</v>
      </c>
      <c r="B168">
        <v>4474</v>
      </c>
    </row>
    <row r="169" spans="1:2" x14ac:dyDescent="0.25">
      <c r="A169">
        <v>167</v>
      </c>
      <c r="B169">
        <v>3957</v>
      </c>
    </row>
    <row r="170" spans="1:2" x14ac:dyDescent="0.25">
      <c r="A170">
        <v>168</v>
      </c>
      <c r="B170">
        <v>7050</v>
      </c>
    </row>
    <row r="171" spans="1:2" x14ac:dyDescent="0.25">
      <c r="A171">
        <v>169</v>
      </c>
      <c r="B171">
        <v>2546</v>
      </c>
    </row>
    <row r="172" spans="1:2" x14ac:dyDescent="0.25">
      <c r="A172">
        <v>170</v>
      </c>
      <c r="B172">
        <v>1294</v>
      </c>
    </row>
    <row r="173" spans="1:2" x14ac:dyDescent="0.25">
      <c r="A173">
        <v>171</v>
      </c>
      <c r="B173">
        <v>16646</v>
      </c>
    </row>
    <row r="174" spans="1:2" x14ac:dyDescent="0.25">
      <c r="A174">
        <v>172</v>
      </c>
      <c r="B174">
        <v>3478</v>
      </c>
    </row>
    <row r="175" spans="1:2" x14ac:dyDescent="0.25">
      <c r="A175">
        <v>173</v>
      </c>
      <c r="B175">
        <v>5717</v>
      </c>
    </row>
    <row r="176" spans="1:2" x14ac:dyDescent="0.25">
      <c r="A176">
        <v>174</v>
      </c>
      <c r="B176">
        <v>4570</v>
      </c>
    </row>
    <row r="177" spans="1:2" x14ac:dyDescent="0.25">
      <c r="A177">
        <v>175</v>
      </c>
      <c r="B177">
        <v>6126</v>
      </c>
    </row>
    <row r="178" spans="1:2" x14ac:dyDescent="0.25">
      <c r="A178">
        <v>176</v>
      </c>
      <c r="B178">
        <v>2947</v>
      </c>
    </row>
    <row r="179" spans="1:2" x14ac:dyDescent="0.25">
      <c r="A179">
        <v>177</v>
      </c>
      <c r="B179">
        <v>6887</v>
      </c>
    </row>
    <row r="180" spans="1:2" x14ac:dyDescent="0.25">
      <c r="A180">
        <v>178</v>
      </c>
      <c r="B180">
        <v>4608</v>
      </c>
    </row>
    <row r="181" spans="1:2" x14ac:dyDescent="0.25">
      <c r="A181">
        <v>179</v>
      </c>
      <c r="B181">
        <v>5256</v>
      </c>
    </row>
    <row r="182" spans="1:2" x14ac:dyDescent="0.25">
      <c r="A182">
        <v>180</v>
      </c>
      <c r="B182">
        <v>5501</v>
      </c>
    </row>
    <row r="183" spans="1:2" x14ac:dyDescent="0.25">
      <c r="A183">
        <v>181</v>
      </c>
      <c r="B183">
        <v>2373</v>
      </c>
    </row>
    <row r="184" spans="1:2" x14ac:dyDescent="0.25">
      <c r="A184">
        <v>182</v>
      </c>
      <c r="B184">
        <v>3553</v>
      </c>
    </row>
    <row r="185" spans="1:2" x14ac:dyDescent="0.25">
      <c r="A185">
        <v>183</v>
      </c>
      <c r="B185">
        <v>7686</v>
      </c>
    </row>
    <row r="186" spans="1:2" x14ac:dyDescent="0.25">
      <c r="A186">
        <v>184</v>
      </c>
      <c r="B186">
        <v>6180</v>
      </c>
    </row>
    <row r="187" spans="1:2" x14ac:dyDescent="0.25">
      <c r="A187">
        <v>185</v>
      </c>
      <c r="B187">
        <v>4370</v>
      </c>
    </row>
    <row r="188" spans="1:2" x14ac:dyDescent="0.25">
      <c r="A188">
        <v>186</v>
      </c>
      <c r="B188">
        <v>3408</v>
      </c>
    </row>
    <row r="189" spans="1:2" x14ac:dyDescent="0.25">
      <c r="A189">
        <v>187</v>
      </c>
      <c r="B189">
        <v>5456</v>
      </c>
    </row>
    <row r="190" spans="1:2" x14ac:dyDescent="0.25">
      <c r="A190">
        <v>188</v>
      </c>
      <c r="B190">
        <v>9117</v>
      </c>
    </row>
    <row r="191" spans="1:2" x14ac:dyDescent="0.25">
      <c r="A191">
        <v>189</v>
      </c>
      <c r="B191">
        <v>8339</v>
      </c>
    </row>
    <row r="192" spans="1:2" x14ac:dyDescent="0.25">
      <c r="A192">
        <v>190</v>
      </c>
      <c r="B192">
        <v>2218</v>
      </c>
    </row>
    <row r="193" spans="1:2" x14ac:dyDescent="0.25">
      <c r="A193">
        <v>191</v>
      </c>
      <c r="B193">
        <v>2585</v>
      </c>
    </row>
    <row r="194" spans="1:2" x14ac:dyDescent="0.25">
      <c r="A194">
        <v>192</v>
      </c>
      <c r="B194">
        <v>5236</v>
      </c>
    </row>
    <row r="195" spans="1:2" x14ac:dyDescent="0.25">
      <c r="A195">
        <v>193</v>
      </c>
      <c r="B195">
        <v>2500</v>
      </c>
    </row>
    <row r="196" spans="1:2" x14ac:dyDescent="0.25">
      <c r="A196">
        <v>194</v>
      </c>
      <c r="B196">
        <v>926</v>
      </c>
    </row>
    <row r="197" spans="1:2" x14ac:dyDescent="0.25">
      <c r="A197">
        <v>195</v>
      </c>
      <c r="B197">
        <v>2596</v>
      </c>
    </row>
    <row r="198" spans="1:2" x14ac:dyDescent="0.25">
      <c r="A198">
        <v>196</v>
      </c>
      <c r="B198">
        <v>5442</v>
      </c>
    </row>
    <row r="199" spans="1:2" x14ac:dyDescent="0.25">
      <c r="A199">
        <v>197</v>
      </c>
      <c r="B199">
        <v>3995</v>
      </c>
    </row>
    <row r="200" spans="1:2" x14ac:dyDescent="0.25">
      <c r="A200">
        <v>198</v>
      </c>
      <c r="B200">
        <v>4485</v>
      </c>
    </row>
    <row r="201" spans="1:2" x14ac:dyDescent="0.25">
      <c r="A201">
        <v>199</v>
      </c>
      <c r="B201">
        <v>1934</v>
      </c>
    </row>
    <row r="202" spans="1:2" x14ac:dyDescent="0.25">
      <c r="A202">
        <v>200</v>
      </c>
      <c r="B202">
        <v>5854</v>
      </c>
    </row>
    <row r="203" spans="1:2" x14ac:dyDescent="0.25">
      <c r="A203">
        <v>201</v>
      </c>
      <c r="B203">
        <v>8397</v>
      </c>
    </row>
    <row r="204" spans="1:2" x14ac:dyDescent="0.25">
      <c r="A204">
        <v>202</v>
      </c>
      <c r="B204">
        <v>5882</v>
      </c>
    </row>
    <row r="205" spans="1:2" x14ac:dyDescent="0.25">
      <c r="A205">
        <v>203</v>
      </c>
      <c r="B205">
        <v>2095</v>
      </c>
    </row>
    <row r="206" spans="1:2" x14ac:dyDescent="0.25">
      <c r="A206">
        <v>204</v>
      </c>
      <c r="B206">
        <v>1537</v>
      </c>
    </row>
    <row r="207" spans="1:2" x14ac:dyDescent="0.25">
      <c r="A207">
        <v>205</v>
      </c>
      <c r="B207">
        <v>3813</v>
      </c>
    </row>
    <row r="208" spans="1:2" x14ac:dyDescent="0.25">
      <c r="A208">
        <v>206</v>
      </c>
      <c r="B208">
        <v>4122</v>
      </c>
    </row>
    <row r="209" spans="1:2" x14ac:dyDescent="0.25">
      <c r="A209">
        <v>207</v>
      </c>
      <c r="B209">
        <v>2522</v>
      </c>
    </row>
    <row r="210" spans="1:2" x14ac:dyDescent="0.25">
      <c r="A210">
        <v>208</v>
      </c>
      <c r="B210">
        <v>2603</v>
      </c>
    </row>
    <row r="211" spans="1:2" x14ac:dyDescent="0.25">
      <c r="A211">
        <v>209</v>
      </c>
      <c r="B211">
        <v>9633</v>
      </c>
    </row>
    <row r="212" spans="1:2" x14ac:dyDescent="0.25">
      <c r="A212">
        <v>210</v>
      </c>
      <c r="B212">
        <v>5400</v>
      </c>
    </row>
    <row r="213" spans="1:2" x14ac:dyDescent="0.25">
      <c r="A213">
        <v>211</v>
      </c>
      <c r="B213">
        <v>5925</v>
      </c>
    </row>
    <row r="214" spans="1:2" x14ac:dyDescent="0.25">
      <c r="A214">
        <v>212</v>
      </c>
      <c r="B214">
        <v>1174</v>
      </c>
    </row>
    <row r="215" spans="1:2" x14ac:dyDescent="0.25">
      <c r="A215">
        <v>213</v>
      </c>
      <c r="B215">
        <v>459</v>
      </c>
    </row>
    <row r="216" spans="1:2" x14ac:dyDescent="0.25">
      <c r="A216">
        <v>214</v>
      </c>
      <c r="B216">
        <v>3112</v>
      </c>
    </row>
    <row r="217" spans="1:2" x14ac:dyDescent="0.25">
      <c r="A217">
        <v>215</v>
      </c>
      <c r="B217">
        <v>1742</v>
      </c>
    </row>
    <row r="218" spans="1:2" x14ac:dyDescent="0.25">
      <c r="A218">
        <v>216</v>
      </c>
      <c r="B218">
        <v>6968</v>
      </c>
    </row>
    <row r="219" spans="1:2" x14ac:dyDescent="0.25">
      <c r="A219">
        <v>217</v>
      </c>
      <c r="B219">
        <v>2159</v>
      </c>
    </row>
    <row r="220" spans="1:2" x14ac:dyDescent="0.25">
      <c r="A220">
        <v>218</v>
      </c>
      <c r="B220">
        <v>211</v>
      </c>
    </row>
    <row r="221" spans="1:2" x14ac:dyDescent="0.25">
      <c r="A221">
        <v>219</v>
      </c>
      <c r="B221">
        <v>155</v>
      </c>
    </row>
    <row r="222" spans="1:2" x14ac:dyDescent="0.25">
      <c r="A222">
        <v>220</v>
      </c>
      <c r="B222">
        <v>637</v>
      </c>
    </row>
    <row r="223" spans="1:2" x14ac:dyDescent="0.25">
      <c r="A223">
        <v>221</v>
      </c>
      <c r="B223">
        <v>180</v>
      </c>
    </row>
    <row r="224" spans="1:2" x14ac:dyDescent="0.25">
      <c r="A224">
        <v>222</v>
      </c>
      <c r="B224">
        <v>195</v>
      </c>
    </row>
    <row r="225" spans="1:2" x14ac:dyDescent="0.25">
      <c r="A225">
        <v>223</v>
      </c>
      <c r="B225">
        <v>919</v>
      </c>
    </row>
    <row r="226" spans="1:2" x14ac:dyDescent="0.25">
      <c r="A226">
        <v>224</v>
      </c>
      <c r="B226">
        <v>229</v>
      </c>
    </row>
    <row r="227" spans="1:2" x14ac:dyDescent="0.25">
      <c r="A227">
        <v>225</v>
      </c>
      <c r="B227">
        <v>2624</v>
      </c>
    </row>
    <row r="228" spans="1:2" x14ac:dyDescent="0.25">
      <c r="A228">
        <v>226</v>
      </c>
      <c r="B228">
        <v>3978</v>
      </c>
    </row>
    <row r="229" spans="1:2" x14ac:dyDescent="0.25">
      <c r="A229">
        <v>227</v>
      </c>
      <c r="B229">
        <v>2763</v>
      </c>
    </row>
    <row r="230" spans="1:2" x14ac:dyDescent="0.25">
      <c r="A230">
        <v>228</v>
      </c>
      <c r="B230">
        <v>6237</v>
      </c>
    </row>
    <row r="231" spans="1:2" x14ac:dyDescent="0.25">
      <c r="A231">
        <v>229</v>
      </c>
      <c r="B231">
        <v>2172</v>
      </c>
    </row>
    <row r="232" spans="1:2" x14ac:dyDescent="0.25">
      <c r="A232">
        <v>230</v>
      </c>
      <c r="B232">
        <v>4663</v>
      </c>
    </row>
    <row r="233" spans="1:2" x14ac:dyDescent="0.25">
      <c r="A233">
        <v>231</v>
      </c>
      <c r="B233">
        <v>3497</v>
      </c>
    </row>
    <row r="234" spans="1:2" x14ac:dyDescent="0.25">
      <c r="A234">
        <v>232</v>
      </c>
      <c r="B234">
        <v>1364</v>
      </c>
    </row>
    <row r="235" spans="1:2" x14ac:dyDescent="0.25">
      <c r="A235">
        <v>233</v>
      </c>
      <c r="B235">
        <v>4077</v>
      </c>
    </row>
    <row r="236" spans="1:2" x14ac:dyDescent="0.25">
      <c r="A236">
        <v>234</v>
      </c>
      <c r="B236">
        <v>4470</v>
      </c>
    </row>
    <row r="237" spans="1:2" x14ac:dyDescent="0.25">
      <c r="A237">
        <v>235</v>
      </c>
      <c r="B237">
        <v>3390</v>
      </c>
    </row>
    <row r="238" spans="1:2" x14ac:dyDescent="0.25">
      <c r="A238">
        <v>236</v>
      </c>
      <c r="B238">
        <v>6960</v>
      </c>
    </row>
    <row r="239" spans="1:2" x14ac:dyDescent="0.25">
      <c r="A239">
        <v>237</v>
      </c>
      <c r="B239">
        <v>2546</v>
      </c>
    </row>
    <row r="240" spans="1:2" x14ac:dyDescent="0.25">
      <c r="A240">
        <v>238</v>
      </c>
      <c r="B240">
        <v>5694</v>
      </c>
    </row>
    <row r="241" spans="1:2" x14ac:dyDescent="0.25">
      <c r="A241">
        <v>239</v>
      </c>
      <c r="B241">
        <v>9482</v>
      </c>
    </row>
    <row r="242" spans="1:2" x14ac:dyDescent="0.25">
      <c r="A242">
        <v>240</v>
      </c>
      <c r="B242">
        <v>3175</v>
      </c>
    </row>
    <row r="243" spans="1:2" x14ac:dyDescent="0.25">
      <c r="A243">
        <v>241</v>
      </c>
      <c r="B243">
        <v>5699</v>
      </c>
    </row>
    <row r="244" spans="1:2" x14ac:dyDescent="0.25">
      <c r="A244">
        <v>242</v>
      </c>
      <c r="B244">
        <v>2577</v>
      </c>
    </row>
    <row r="245" spans="1:2" x14ac:dyDescent="0.25">
      <c r="A245">
        <v>243</v>
      </c>
      <c r="B245">
        <v>3654</v>
      </c>
    </row>
    <row r="246" spans="1:2" x14ac:dyDescent="0.25">
      <c r="A246">
        <v>244</v>
      </c>
      <c r="B246">
        <v>5410</v>
      </c>
    </row>
    <row r="247" spans="1:2" x14ac:dyDescent="0.25">
      <c r="A247">
        <v>245</v>
      </c>
      <c r="B247">
        <v>1173</v>
      </c>
    </row>
    <row r="248" spans="1:2" x14ac:dyDescent="0.25">
      <c r="A248">
        <v>246</v>
      </c>
      <c r="B248">
        <v>7121</v>
      </c>
    </row>
    <row r="249" spans="1:2" x14ac:dyDescent="0.25">
      <c r="A249">
        <v>247</v>
      </c>
      <c r="B249">
        <v>3252</v>
      </c>
    </row>
    <row r="250" spans="1:2" x14ac:dyDescent="0.25">
      <c r="A250">
        <v>248</v>
      </c>
      <c r="B250">
        <v>3246</v>
      </c>
    </row>
    <row r="251" spans="1:2" x14ac:dyDescent="0.25">
      <c r="A251">
        <v>249</v>
      </c>
      <c r="B251">
        <v>6369</v>
      </c>
    </row>
    <row r="252" spans="1:2" x14ac:dyDescent="0.25">
      <c r="A252">
        <v>250</v>
      </c>
      <c r="B252">
        <v>8442</v>
      </c>
    </row>
    <row r="253" spans="1:2" x14ac:dyDescent="0.25">
      <c r="A253">
        <v>251</v>
      </c>
      <c r="B253">
        <v>1182</v>
      </c>
    </row>
    <row r="254" spans="1:2" x14ac:dyDescent="0.25">
      <c r="A254">
        <v>252</v>
      </c>
      <c r="B254">
        <v>1449</v>
      </c>
    </row>
    <row r="255" spans="1:2" x14ac:dyDescent="0.25">
      <c r="A255">
        <v>253</v>
      </c>
      <c r="B255">
        <v>2673</v>
      </c>
    </row>
    <row r="256" spans="1:2" x14ac:dyDescent="0.25">
      <c r="A256">
        <v>254</v>
      </c>
      <c r="B256">
        <v>4930</v>
      </c>
    </row>
    <row r="257" spans="1:2" x14ac:dyDescent="0.25">
      <c r="A257">
        <v>255</v>
      </c>
      <c r="B257">
        <v>2682</v>
      </c>
    </row>
    <row r="258" spans="1:2" x14ac:dyDescent="0.25">
      <c r="A258">
        <v>256</v>
      </c>
      <c r="B258">
        <v>2931</v>
      </c>
    </row>
    <row r="259" spans="1:2" x14ac:dyDescent="0.25">
      <c r="A259">
        <v>257</v>
      </c>
      <c r="B259">
        <v>2905</v>
      </c>
    </row>
    <row r="260" spans="1:2" x14ac:dyDescent="0.25">
      <c r="A260">
        <v>258</v>
      </c>
      <c r="B260">
        <v>2918</v>
      </c>
    </row>
    <row r="261" spans="1:2" x14ac:dyDescent="0.25">
      <c r="A261">
        <v>259</v>
      </c>
      <c r="B261">
        <v>4479</v>
      </c>
    </row>
    <row r="262" spans="1:2" x14ac:dyDescent="0.25">
      <c r="A262">
        <v>260</v>
      </c>
      <c r="B262">
        <v>5818</v>
      </c>
    </row>
    <row r="263" spans="1:2" x14ac:dyDescent="0.25">
      <c r="A263">
        <v>261</v>
      </c>
      <c r="B263">
        <v>8665</v>
      </c>
    </row>
    <row r="264" spans="1:2" x14ac:dyDescent="0.25">
      <c r="A264">
        <v>262</v>
      </c>
      <c r="B264">
        <v>1664</v>
      </c>
    </row>
    <row r="265" spans="1:2" x14ac:dyDescent="0.25">
      <c r="A265">
        <v>263</v>
      </c>
      <c r="B265">
        <v>4766</v>
      </c>
    </row>
    <row r="266" spans="1:2" x14ac:dyDescent="0.25">
      <c r="A266">
        <v>264</v>
      </c>
      <c r="B266">
        <v>4194</v>
      </c>
    </row>
    <row r="267" spans="1:2" x14ac:dyDescent="0.25">
      <c r="A267">
        <v>265</v>
      </c>
      <c r="B267">
        <v>4765</v>
      </c>
    </row>
    <row r="268" spans="1:2" x14ac:dyDescent="0.25">
      <c r="A268">
        <v>266</v>
      </c>
      <c r="B268">
        <v>3383</v>
      </c>
    </row>
    <row r="269" spans="1:2" x14ac:dyDescent="0.25">
      <c r="A269">
        <v>267</v>
      </c>
      <c r="B269">
        <v>3872</v>
      </c>
    </row>
    <row r="270" spans="1:2" x14ac:dyDescent="0.25">
      <c r="A270">
        <v>268</v>
      </c>
      <c r="B270">
        <v>14575</v>
      </c>
    </row>
    <row r="271" spans="1:2" x14ac:dyDescent="0.25">
      <c r="A271">
        <v>269</v>
      </c>
      <c r="B271">
        <v>5860</v>
      </c>
    </row>
    <row r="272" spans="1:2" x14ac:dyDescent="0.25">
      <c r="A272">
        <v>270</v>
      </c>
      <c r="B272">
        <v>3395</v>
      </c>
    </row>
    <row r="273" spans="1:2" x14ac:dyDescent="0.25">
      <c r="A273">
        <v>271</v>
      </c>
      <c r="B273">
        <v>1288</v>
      </c>
    </row>
    <row r="274" spans="1:2" x14ac:dyDescent="0.25">
      <c r="A274">
        <v>272</v>
      </c>
      <c r="B274">
        <v>8197</v>
      </c>
    </row>
    <row r="275" spans="1:2" x14ac:dyDescent="0.25">
      <c r="A275">
        <v>273</v>
      </c>
      <c r="B275">
        <v>4199</v>
      </c>
    </row>
    <row r="276" spans="1:2" x14ac:dyDescent="0.25">
      <c r="A276">
        <v>274</v>
      </c>
      <c r="B276">
        <v>7897</v>
      </c>
    </row>
    <row r="277" spans="1:2" x14ac:dyDescent="0.25">
      <c r="A277">
        <v>275</v>
      </c>
      <c r="B277">
        <v>5360</v>
      </c>
    </row>
    <row r="278" spans="1:2" x14ac:dyDescent="0.25">
      <c r="A278">
        <v>276</v>
      </c>
      <c r="B278">
        <v>3834</v>
      </c>
    </row>
    <row r="279" spans="1:2" x14ac:dyDescent="0.25">
      <c r="A279">
        <v>277</v>
      </c>
      <c r="B279">
        <v>3106</v>
      </c>
    </row>
    <row r="280" spans="1:2" x14ac:dyDescent="0.25">
      <c r="A280">
        <v>278</v>
      </c>
      <c r="B280">
        <v>8805</v>
      </c>
    </row>
    <row r="281" spans="1:2" x14ac:dyDescent="0.25">
      <c r="A281">
        <v>279</v>
      </c>
      <c r="B281">
        <v>4284</v>
      </c>
    </row>
    <row r="282" spans="1:2" x14ac:dyDescent="0.25">
      <c r="A282">
        <v>280</v>
      </c>
      <c r="B282">
        <v>2374</v>
      </c>
    </row>
    <row r="283" spans="1:2" x14ac:dyDescent="0.25">
      <c r="A283">
        <v>281</v>
      </c>
      <c r="B283">
        <v>4048</v>
      </c>
    </row>
    <row r="284" spans="1:2" x14ac:dyDescent="0.25">
      <c r="A284">
        <v>282</v>
      </c>
      <c r="B284">
        <v>3594</v>
      </c>
    </row>
    <row r="285" spans="1:2" x14ac:dyDescent="0.25">
      <c r="A285">
        <v>283</v>
      </c>
      <c r="B285">
        <v>8117</v>
      </c>
    </row>
    <row r="286" spans="1:2" x14ac:dyDescent="0.25">
      <c r="A286">
        <v>284</v>
      </c>
      <c r="B286">
        <v>2433</v>
      </c>
    </row>
    <row r="287" spans="1:2" x14ac:dyDescent="0.25">
      <c r="A287">
        <v>285</v>
      </c>
      <c r="B287">
        <v>4133</v>
      </c>
    </row>
    <row r="288" spans="1:2" x14ac:dyDescent="0.25">
      <c r="A288">
        <v>286</v>
      </c>
      <c r="B288">
        <v>8019</v>
      </c>
    </row>
    <row r="289" spans="1:2" x14ac:dyDescent="0.25">
      <c r="A289">
        <v>287</v>
      </c>
      <c r="B289">
        <v>2800</v>
      </c>
    </row>
    <row r="290" spans="1:2" x14ac:dyDescent="0.25">
      <c r="A290">
        <v>288</v>
      </c>
      <c r="B290">
        <v>2639</v>
      </c>
    </row>
    <row r="291" spans="1:2" x14ac:dyDescent="0.25">
      <c r="A291">
        <v>289</v>
      </c>
      <c r="B291">
        <v>2039</v>
      </c>
    </row>
    <row r="292" spans="1:2" x14ac:dyDescent="0.25">
      <c r="A292">
        <v>290</v>
      </c>
      <c r="B292">
        <v>4307</v>
      </c>
    </row>
    <row r="293" spans="1:2" x14ac:dyDescent="0.25">
      <c r="A293">
        <v>291</v>
      </c>
      <c r="B293">
        <v>5165</v>
      </c>
    </row>
    <row r="294" spans="1:2" x14ac:dyDescent="0.25">
      <c r="A294">
        <v>292</v>
      </c>
      <c r="B294">
        <v>6750</v>
      </c>
    </row>
    <row r="295" spans="1:2" x14ac:dyDescent="0.25">
      <c r="A295">
        <v>293</v>
      </c>
      <c r="B295">
        <v>5317</v>
      </c>
    </row>
    <row r="296" spans="1:2" x14ac:dyDescent="0.25">
      <c r="A296">
        <v>294</v>
      </c>
      <c r="B296">
        <v>4535</v>
      </c>
    </row>
    <row r="297" spans="1:2" x14ac:dyDescent="0.25">
      <c r="A297">
        <v>295</v>
      </c>
      <c r="B297">
        <v>5558</v>
      </c>
    </row>
    <row r="298" spans="1:2" x14ac:dyDescent="0.25">
      <c r="A298">
        <v>296</v>
      </c>
      <c r="B298">
        <v>3726</v>
      </c>
    </row>
    <row r="299" spans="1:2" x14ac:dyDescent="0.25">
      <c r="A299">
        <v>297</v>
      </c>
      <c r="B299">
        <v>5629</v>
      </c>
    </row>
    <row r="300" spans="1:2" x14ac:dyDescent="0.25">
      <c r="A300">
        <v>298</v>
      </c>
      <c r="B300">
        <v>8785</v>
      </c>
    </row>
    <row r="301" spans="1:2" x14ac:dyDescent="0.25">
      <c r="A301">
        <v>299</v>
      </c>
      <c r="B301">
        <v>3104</v>
      </c>
    </row>
    <row r="302" spans="1:2" x14ac:dyDescent="0.25">
      <c r="A302">
        <v>300</v>
      </c>
      <c r="B302">
        <v>2956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B2" sqref="B2:B32"/>
    </sheetView>
  </sheetViews>
  <sheetFormatPr baseColWidth="10" defaultRowHeight="15" x14ac:dyDescent="0.25"/>
  <sheetData>
    <row r="1" spans="1:7" x14ac:dyDescent="0.25">
      <c r="B1">
        <f>COLUMN()</f>
        <v>2</v>
      </c>
      <c r="C1">
        <f>COLUMN()-3</f>
        <v>0</v>
      </c>
      <c r="D1">
        <f t="shared" ref="D1:G1" si="0">COLUMN()-3</f>
        <v>1</v>
      </c>
      <c r="E1">
        <f t="shared" si="0"/>
        <v>2</v>
      </c>
      <c r="F1">
        <f t="shared" si="0"/>
        <v>3</v>
      </c>
      <c r="G1">
        <f t="shared" si="0"/>
        <v>4</v>
      </c>
    </row>
    <row r="2" spans="1:7" x14ac:dyDescent="0.25">
      <c r="A2" t="s">
        <v>28</v>
      </c>
      <c r="B2">
        <v>611</v>
      </c>
      <c r="C2">
        <f ca="1">_xlfn.QUARTILE.INC(INDIRECT($A2),COLUMN()-3)</f>
        <v>611</v>
      </c>
      <c r="D2">
        <f t="shared" ref="D2:G17" ca="1" si="1">_xlfn.QUARTILE.INC(INDIRECT($A2),COLUMN()-3)</f>
        <v>611</v>
      </c>
      <c r="E2">
        <f t="shared" ca="1" si="1"/>
        <v>611</v>
      </c>
      <c r="F2">
        <f t="shared" ca="1" si="1"/>
        <v>611</v>
      </c>
      <c r="G2">
        <f t="shared" ca="1" si="1"/>
        <v>611</v>
      </c>
    </row>
    <row r="3" spans="1:7" x14ac:dyDescent="0.25">
      <c r="A3" t="s">
        <v>29</v>
      </c>
      <c r="B3">
        <v>2196</v>
      </c>
      <c r="C3">
        <f t="shared" ref="C3:G29" ca="1" si="2">_xlfn.QUARTILE.INC(INDIRECT($A3),COLUMN()-3)</f>
        <v>611</v>
      </c>
      <c r="D3">
        <f t="shared" ca="1" si="1"/>
        <v>1007.25</v>
      </c>
      <c r="E3">
        <f t="shared" ca="1" si="1"/>
        <v>1403.5</v>
      </c>
      <c r="F3">
        <f t="shared" ca="1" si="1"/>
        <v>1799.75</v>
      </c>
      <c r="G3">
        <f t="shared" ca="1" si="1"/>
        <v>2196</v>
      </c>
    </row>
    <row r="4" spans="1:7" x14ac:dyDescent="0.25">
      <c r="A4" t="s">
        <v>30</v>
      </c>
      <c r="B4">
        <v>3610</v>
      </c>
      <c r="C4">
        <f t="shared" ca="1" si="2"/>
        <v>611</v>
      </c>
      <c r="D4">
        <f t="shared" ca="1" si="1"/>
        <v>1403.5</v>
      </c>
      <c r="E4">
        <f t="shared" ca="1" si="1"/>
        <v>2196</v>
      </c>
      <c r="F4">
        <f t="shared" ca="1" si="1"/>
        <v>2903</v>
      </c>
      <c r="G4">
        <f t="shared" ca="1" si="1"/>
        <v>3610</v>
      </c>
    </row>
    <row r="5" spans="1:7" x14ac:dyDescent="0.25">
      <c r="A5" t="s">
        <v>31</v>
      </c>
      <c r="B5">
        <v>2250</v>
      </c>
      <c r="C5">
        <f t="shared" ca="1" si="2"/>
        <v>611</v>
      </c>
      <c r="D5">
        <f t="shared" ca="1" si="1"/>
        <v>1799.75</v>
      </c>
      <c r="E5">
        <f t="shared" ca="1" si="1"/>
        <v>2223</v>
      </c>
      <c r="F5">
        <f t="shared" ca="1" si="1"/>
        <v>2590</v>
      </c>
      <c r="G5">
        <f t="shared" ca="1" si="1"/>
        <v>3610</v>
      </c>
    </row>
    <row r="6" spans="1:7" x14ac:dyDescent="0.25">
      <c r="A6" t="s">
        <v>32</v>
      </c>
      <c r="B6">
        <v>3802</v>
      </c>
      <c r="C6">
        <f t="shared" ca="1" si="2"/>
        <v>611</v>
      </c>
      <c r="D6">
        <f t="shared" ca="1" si="1"/>
        <v>2196</v>
      </c>
      <c r="E6">
        <f t="shared" ca="1" si="1"/>
        <v>2250</v>
      </c>
      <c r="F6">
        <f t="shared" ca="1" si="1"/>
        <v>3610</v>
      </c>
      <c r="G6">
        <f t="shared" ca="1" si="1"/>
        <v>3802</v>
      </c>
    </row>
    <row r="7" spans="1:7" x14ac:dyDescent="0.25">
      <c r="A7" t="s">
        <v>33</v>
      </c>
      <c r="B7">
        <v>7289</v>
      </c>
      <c r="C7">
        <f t="shared" ca="1" si="2"/>
        <v>611</v>
      </c>
      <c r="D7">
        <f t="shared" ca="1" si="1"/>
        <v>2209.5</v>
      </c>
      <c r="E7">
        <f t="shared" ca="1" si="1"/>
        <v>2930</v>
      </c>
      <c r="F7">
        <f t="shared" ca="1" si="1"/>
        <v>3754</v>
      </c>
      <c r="G7">
        <f t="shared" ca="1" si="1"/>
        <v>7289</v>
      </c>
    </row>
    <row r="8" spans="1:7" x14ac:dyDescent="0.25">
      <c r="A8" t="s">
        <v>34</v>
      </c>
      <c r="B8">
        <v>2979</v>
      </c>
      <c r="C8">
        <f t="shared" ca="1" si="2"/>
        <v>611</v>
      </c>
      <c r="D8">
        <f t="shared" ca="1" si="1"/>
        <v>2223</v>
      </c>
      <c r="E8">
        <f t="shared" ca="1" si="1"/>
        <v>2979</v>
      </c>
      <c r="F8">
        <f t="shared" ca="1" si="1"/>
        <v>3706</v>
      </c>
      <c r="G8">
        <f t="shared" ca="1" si="1"/>
        <v>7289</v>
      </c>
    </row>
    <row r="9" spans="1:7" x14ac:dyDescent="0.25">
      <c r="A9" t="s">
        <v>35</v>
      </c>
      <c r="B9">
        <v>854</v>
      </c>
      <c r="C9">
        <f t="shared" ca="1" si="2"/>
        <v>611</v>
      </c>
      <c r="D9">
        <f t="shared" ca="1" si="1"/>
        <v>1860.5</v>
      </c>
      <c r="E9">
        <f t="shared" ca="1" si="1"/>
        <v>2614.5</v>
      </c>
      <c r="F9">
        <f t="shared" ca="1" si="1"/>
        <v>3658</v>
      </c>
      <c r="G9">
        <f t="shared" ca="1" si="1"/>
        <v>7289</v>
      </c>
    </row>
    <row r="10" spans="1:7" x14ac:dyDescent="0.25">
      <c r="A10" t="s">
        <v>36</v>
      </c>
      <c r="B10">
        <v>6207</v>
      </c>
      <c r="C10">
        <f t="shared" ca="1" si="2"/>
        <v>611</v>
      </c>
      <c r="D10">
        <f t="shared" ca="1" si="1"/>
        <v>2196</v>
      </c>
      <c r="E10">
        <f t="shared" ca="1" si="1"/>
        <v>2979</v>
      </c>
      <c r="F10">
        <f t="shared" ca="1" si="1"/>
        <v>3802</v>
      </c>
      <c r="G10">
        <f t="shared" ca="1" si="1"/>
        <v>7289</v>
      </c>
    </row>
    <row r="11" spans="1:7" x14ac:dyDescent="0.25">
      <c r="A11" t="s">
        <v>37</v>
      </c>
      <c r="B11">
        <v>5448</v>
      </c>
      <c r="C11">
        <f t="shared" ca="1" si="2"/>
        <v>611</v>
      </c>
      <c r="D11">
        <f t="shared" ca="1" si="1"/>
        <v>2209.5</v>
      </c>
      <c r="E11">
        <f t="shared" ca="1" si="1"/>
        <v>3294.5</v>
      </c>
      <c r="F11">
        <f t="shared" ca="1" si="1"/>
        <v>5036.5</v>
      </c>
      <c r="G11">
        <f t="shared" ca="1" si="1"/>
        <v>7289</v>
      </c>
    </row>
    <row r="12" spans="1:7" x14ac:dyDescent="0.25">
      <c r="A12" t="s">
        <v>38</v>
      </c>
      <c r="B12">
        <v>4462</v>
      </c>
      <c r="C12">
        <f t="shared" ca="1" si="2"/>
        <v>611</v>
      </c>
      <c r="D12">
        <f t="shared" ca="1" si="1"/>
        <v>2223</v>
      </c>
      <c r="E12">
        <f t="shared" ca="1" si="1"/>
        <v>3610</v>
      </c>
      <c r="F12">
        <f t="shared" ca="1" si="1"/>
        <v>4955</v>
      </c>
      <c r="G12">
        <f t="shared" ca="1" si="1"/>
        <v>7289</v>
      </c>
    </row>
    <row r="13" spans="1:7" x14ac:dyDescent="0.25">
      <c r="A13" t="s">
        <v>39</v>
      </c>
      <c r="B13">
        <v>6698</v>
      </c>
      <c r="C13">
        <f t="shared" ca="1" si="2"/>
        <v>611</v>
      </c>
      <c r="D13">
        <f t="shared" ca="1" si="1"/>
        <v>2236.5</v>
      </c>
      <c r="E13">
        <f t="shared" ca="1" si="1"/>
        <v>3706</v>
      </c>
      <c r="F13">
        <f t="shared" ca="1" si="1"/>
        <v>5637.75</v>
      </c>
      <c r="G13">
        <f t="shared" ca="1" si="1"/>
        <v>7289</v>
      </c>
    </row>
    <row r="14" spans="1:7" x14ac:dyDescent="0.25">
      <c r="A14" t="s">
        <v>40</v>
      </c>
      <c r="B14">
        <v>3514</v>
      </c>
      <c r="C14">
        <f t="shared" ca="1" si="2"/>
        <v>611</v>
      </c>
      <c r="D14">
        <f t="shared" ca="1" si="1"/>
        <v>2250</v>
      </c>
      <c r="E14">
        <f t="shared" ca="1" si="1"/>
        <v>3610</v>
      </c>
      <c r="F14">
        <f t="shared" ca="1" si="1"/>
        <v>5448</v>
      </c>
      <c r="G14">
        <f t="shared" ca="1" si="1"/>
        <v>7289</v>
      </c>
    </row>
    <row r="15" spans="1:7" x14ac:dyDescent="0.25">
      <c r="A15" t="s">
        <v>41</v>
      </c>
      <c r="B15">
        <v>165</v>
      </c>
      <c r="C15">
        <f t="shared" ca="1" si="2"/>
        <v>165</v>
      </c>
      <c r="D15">
        <f t="shared" ca="1" si="1"/>
        <v>2209.5</v>
      </c>
      <c r="E15">
        <f t="shared" ca="1" si="1"/>
        <v>3562</v>
      </c>
      <c r="F15">
        <f t="shared" ca="1" si="1"/>
        <v>5201.5</v>
      </c>
      <c r="G15">
        <f t="shared" ca="1" si="1"/>
        <v>7289</v>
      </c>
    </row>
    <row r="16" spans="1:7" x14ac:dyDescent="0.25">
      <c r="A16" t="s">
        <v>42</v>
      </c>
      <c r="B16">
        <v>1681</v>
      </c>
      <c r="C16">
        <f t="shared" ca="1" si="2"/>
        <v>165</v>
      </c>
      <c r="D16">
        <f t="shared" ca="1" si="1"/>
        <v>1938.5</v>
      </c>
      <c r="E16">
        <f t="shared" ca="1" si="1"/>
        <v>3514</v>
      </c>
      <c r="F16">
        <f t="shared" ca="1" si="1"/>
        <v>4955</v>
      </c>
      <c r="G16">
        <f t="shared" ca="1" si="1"/>
        <v>7289</v>
      </c>
    </row>
    <row r="17" spans="1:7" x14ac:dyDescent="0.25">
      <c r="A17" t="s">
        <v>43</v>
      </c>
      <c r="B17">
        <v>6009</v>
      </c>
      <c r="C17">
        <f t="shared" ca="1" si="2"/>
        <v>165</v>
      </c>
      <c r="D17">
        <f t="shared" ca="1" si="1"/>
        <v>2067.25</v>
      </c>
      <c r="E17">
        <f t="shared" ca="1" si="1"/>
        <v>3562</v>
      </c>
      <c r="F17">
        <f t="shared" ca="1" si="1"/>
        <v>5588.25</v>
      </c>
      <c r="G17">
        <f t="shared" ca="1" si="1"/>
        <v>7289</v>
      </c>
    </row>
    <row r="18" spans="1:7" x14ac:dyDescent="0.25">
      <c r="A18" t="s">
        <v>44</v>
      </c>
      <c r="B18">
        <v>2026</v>
      </c>
      <c r="C18">
        <f t="shared" ca="1" si="2"/>
        <v>165</v>
      </c>
      <c r="D18">
        <f t="shared" ca="1" si="2"/>
        <v>2026</v>
      </c>
      <c r="E18">
        <f t="shared" ca="1" si="2"/>
        <v>3514</v>
      </c>
      <c r="F18">
        <f t="shared" ca="1" si="2"/>
        <v>5448</v>
      </c>
      <c r="G18">
        <f t="shared" ca="1" si="2"/>
        <v>7289</v>
      </c>
    </row>
    <row r="19" spans="1:7" x14ac:dyDescent="0.25">
      <c r="A19" t="s">
        <v>45</v>
      </c>
      <c r="B19">
        <v>1294</v>
      </c>
      <c r="C19">
        <f t="shared" ca="1" si="2"/>
        <v>165</v>
      </c>
      <c r="D19">
        <f t="shared" ca="1" si="2"/>
        <v>1767.25</v>
      </c>
      <c r="E19">
        <f t="shared" ca="1" si="2"/>
        <v>3246.5</v>
      </c>
      <c r="F19">
        <f t="shared" ca="1" si="2"/>
        <v>5201.5</v>
      </c>
      <c r="G19">
        <f t="shared" ca="1" si="2"/>
        <v>7289</v>
      </c>
    </row>
    <row r="20" spans="1:7" x14ac:dyDescent="0.25">
      <c r="A20" t="s">
        <v>46</v>
      </c>
      <c r="B20">
        <v>5501</v>
      </c>
      <c r="C20">
        <f t="shared" ca="1" si="2"/>
        <v>165</v>
      </c>
      <c r="D20">
        <f t="shared" ca="1" si="2"/>
        <v>1853.5</v>
      </c>
      <c r="E20">
        <f t="shared" ca="1" si="2"/>
        <v>3514</v>
      </c>
      <c r="F20">
        <f t="shared" ca="1" si="2"/>
        <v>5474.5</v>
      </c>
      <c r="G20">
        <f t="shared" ca="1" si="2"/>
        <v>7289</v>
      </c>
    </row>
    <row r="21" spans="1:7" x14ac:dyDescent="0.25">
      <c r="A21" t="s">
        <v>47</v>
      </c>
      <c r="B21">
        <v>2218</v>
      </c>
      <c r="C21">
        <f t="shared" ca="1" si="2"/>
        <v>165</v>
      </c>
      <c r="D21">
        <f t="shared" ca="1" si="2"/>
        <v>1939.75</v>
      </c>
      <c r="E21">
        <f t="shared" ca="1" si="2"/>
        <v>3246.5</v>
      </c>
      <c r="F21">
        <f t="shared" ca="1" si="2"/>
        <v>5461.25</v>
      </c>
      <c r="G21">
        <f t="shared" ca="1" si="2"/>
        <v>7289</v>
      </c>
    </row>
    <row r="22" spans="1:7" x14ac:dyDescent="0.25">
      <c r="A22" t="s">
        <v>48</v>
      </c>
      <c r="B22">
        <v>5854</v>
      </c>
      <c r="C22">
        <f t="shared" ca="1" si="2"/>
        <v>165</v>
      </c>
      <c r="D22">
        <f t="shared" ca="1" si="2"/>
        <v>2026</v>
      </c>
      <c r="E22">
        <f t="shared" ca="1" si="2"/>
        <v>3514</v>
      </c>
      <c r="F22">
        <f t="shared" ca="1" si="2"/>
        <v>5501</v>
      </c>
      <c r="G22">
        <f t="shared" ca="1" si="2"/>
        <v>7289</v>
      </c>
    </row>
    <row r="23" spans="1:7" x14ac:dyDescent="0.25">
      <c r="A23" t="s">
        <v>49</v>
      </c>
      <c r="B23">
        <v>5400</v>
      </c>
      <c r="C23">
        <f t="shared" ca="1" si="2"/>
        <v>165</v>
      </c>
      <c r="D23">
        <f t="shared" ca="1" si="2"/>
        <v>2068.5</v>
      </c>
      <c r="E23">
        <f t="shared" ca="1" si="2"/>
        <v>3562</v>
      </c>
      <c r="F23">
        <f t="shared" ca="1" si="2"/>
        <v>5487.75</v>
      </c>
      <c r="G23">
        <f t="shared" ca="1" si="2"/>
        <v>7289</v>
      </c>
    </row>
    <row r="24" spans="1:7" x14ac:dyDescent="0.25">
      <c r="A24" t="s">
        <v>50</v>
      </c>
      <c r="B24">
        <v>637</v>
      </c>
      <c r="C24">
        <f t="shared" ca="1" si="2"/>
        <v>165</v>
      </c>
      <c r="D24">
        <f t="shared" ca="1" si="2"/>
        <v>1853.5</v>
      </c>
      <c r="E24">
        <f t="shared" ca="1" si="2"/>
        <v>3514</v>
      </c>
      <c r="F24">
        <f t="shared" ca="1" si="2"/>
        <v>5474.5</v>
      </c>
      <c r="G24">
        <f t="shared" ca="1" si="2"/>
        <v>7289</v>
      </c>
    </row>
    <row r="25" spans="1:7" x14ac:dyDescent="0.25">
      <c r="A25" t="s">
        <v>51</v>
      </c>
      <c r="B25">
        <v>4663</v>
      </c>
      <c r="C25">
        <f t="shared" ca="1" si="2"/>
        <v>165</v>
      </c>
      <c r="D25">
        <f t="shared" ca="1" si="2"/>
        <v>1939.75</v>
      </c>
      <c r="E25">
        <f t="shared" ca="1" si="2"/>
        <v>3562</v>
      </c>
      <c r="F25">
        <f t="shared" ca="1" si="2"/>
        <v>5461.25</v>
      </c>
      <c r="G25">
        <f t="shared" ca="1" si="2"/>
        <v>7289</v>
      </c>
    </row>
    <row r="26" spans="1:7" x14ac:dyDescent="0.25">
      <c r="A26" t="s">
        <v>52</v>
      </c>
      <c r="B26">
        <v>3175</v>
      </c>
      <c r="C26">
        <f t="shared" ca="1" si="2"/>
        <v>165</v>
      </c>
      <c r="D26">
        <f t="shared" ca="1" si="2"/>
        <v>2026</v>
      </c>
      <c r="E26">
        <f t="shared" ca="1" si="2"/>
        <v>3514</v>
      </c>
      <c r="F26">
        <f t="shared" ca="1" si="2"/>
        <v>5448</v>
      </c>
      <c r="G26">
        <f t="shared" ca="1" si="2"/>
        <v>7289</v>
      </c>
    </row>
    <row r="27" spans="1:7" x14ac:dyDescent="0.25">
      <c r="A27" t="s">
        <v>53</v>
      </c>
      <c r="B27">
        <v>8442</v>
      </c>
      <c r="C27">
        <f t="shared" ca="1" si="2"/>
        <v>165</v>
      </c>
      <c r="D27">
        <f t="shared" ca="1" si="2"/>
        <v>2068.5</v>
      </c>
      <c r="E27">
        <f t="shared" ca="1" si="2"/>
        <v>3562</v>
      </c>
      <c r="F27">
        <f t="shared" ca="1" si="2"/>
        <v>5487.75</v>
      </c>
      <c r="G27">
        <f t="shared" ca="1" si="2"/>
        <v>8442</v>
      </c>
    </row>
    <row r="28" spans="1:7" x14ac:dyDescent="0.25">
      <c r="A28" t="s">
        <v>54</v>
      </c>
      <c r="B28">
        <v>5818</v>
      </c>
      <c r="C28">
        <f t="shared" ca="1" si="2"/>
        <v>165</v>
      </c>
      <c r="D28">
        <f t="shared" ca="1" si="2"/>
        <v>2111</v>
      </c>
      <c r="E28">
        <f t="shared" ca="1" si="2"/>
        <v>3610</v>
      </c>
      <c r="F28">
        <f t="shared" ca="1" si="2"/>
        <v>5659.5</v>
      </c>
      <c r="G28">
        <f t="shared" ca="1" si="2"/>
        <v>8442</v>
      </c>
    </row>
    <row r="29" spans="1:7" x14ac:dyDescent="0.25">
      <c r="A29" t="s">
        <v>66</v>
      </c>
      <c r="B29">
        <v>3395</v>
      </c>
      <c r="C29">
        <f t="shared" ca="1" si="2"/>
        <v>165</v>
      </c>
      <c r="D29">
        <f t="shared" ca="1" si="2"/>
        <v>2153.5</v>
      </c>
      <c r="E29">
        <f t="shared" ca="1" si="2"/>
        <v>3562</v>
      </c>
      <c r="F29">
        <f t="shared" ca="1" si="2"/>
        <v>5580.25</v>
      </c>
      <c r="G29">
        <f t="shared" ca="1" si="2"/>
        <v>8442</v>
      </c>
    </row>
    <row r="30" spans="1:7" x14ac:dyDescent="0.25">
      <c r="A30" t="s">
        <v>67</v>
      </c>
      <c r="B30">
        <v>2374</v>
      </c>
      <c r="C30">
        <f t="shared" ref="C30:G32" ca="1" si="3">_xlfn.QUARTILE.INC(INDIRECT($A30),COLUMN()-3)</f>
        <v>165</v>
      </c>
      <c r="D30">
        <f t="shared" ca="1" si="3"/>
        <v>2196</v>
      </c>
      <c r="E30">
        <f t="shared" ca="1" si="3"/>
        <v>3514</v>
      </c>
      <c r="F30">
        <f t="shared" ca="1" si="3"/>
        <v>5501</v>
      </c>
      <c r="G30">
        <f t="shared" ca="1" si="3"/>
        <v>8442</v>
      </c>
    </row>
    <row r="31" spans="1:7" x14ac:dyDescent="0.25">
      <c r="A31" t="s">
        <v>68</v>
      </c>
      <c r="B31">
        <v>4307</v>
      </c>
      <c r="C31">
        <f t="shared" ca="1" si="3"/>
        <v>165</v>
      </c>
      <c r="D31">
        <f t="shared" ca="1" si="3"/>
        <v>2201.5</v>
      </c>
      <c r="E31">
        <f t="shared" ca="1" si="3"/>
        <v>3562</v>
      </c>
      <c r="F31">
        <f t="shared" ca="1" si="3"/>
        <v>5487.75</v>
      </c>
      <c r="G31">
        <f t="shared" ca="1" si="3"/>
        <v>8442</v>
      </c>
    </row>
    <row r="32" spans="1:7" x14ac:dyDescent="0.25">
      <c r="A32" t="s">
        <v>69</v>
      </c>
      <c r="B32">
        <v>2956</v>
      </c>
      <c r="C32">
        <f t="shared" ca="1" si="3"/>
        <v>165</v>
      </c>
      <c r="D32">
        <f t="shared" ca="1" si="3"/>
        <v>2207</v>
      </c>
      <c r="E32">
        <f t="shared" ca="1" si="3"/>
        <v>3514</v>
      </c>
      <c r="F32">
        <f t="shared" ca="1" si="3"/>
        <v>5474.5</v>
      </c>
      <c r="G32">
        <f t="shared" ca="1" si="3"/>
        <v>8442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4"/>
  <sheetViews>
    <sheetView workbookViewId="0">
      <selection activeCell="E17" sqref="E17"/>
    </sheetView>
  </sheetViews>
  <sheetFormatPr baseColWidth="10" defaultRowHeight="15" x14ac:dyDescent="0.25"/>
  <cols>
    <col min="2" max="2" width="17" bestFit="1" customWidth="1"/>
    <col min="3" max="3" width="16.5703125" bestFit="1" customWidth="1"/>
    <col min="4" max="4" width="15" bestFit="1" customWidth="1"/>
    <col min="5" max="5" width="16.140625" bestFit="1" customWidth="1"/>
    <col min="6" max="6" width="17.28515625" bestFit="1" customWidth="1"/>
  </cols>
  <sheetData>
    <row r="1" spans="1:6" x14ac:dyDescent="0.25">
      <c r="A1" t="s">
        <v>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</row>
    <row r="2" spans="1:6" x14ac:dyDescent="0.25">
      <c r="A2">
        <v>0</v>
      </c>
      <c r="B2">
        <f ca="1">INDEX(Tabelle4!C$2:C$32,ROUNDDOWN((ROW()-2)/10,0)+1)</f>
        <v>611</v>
      </c>
      <c r="C2">
        <f ca="1">INDEX(Tabelle4!D$2:D$32,ROUNDDOWN((ROW()-2)/10,0)+1)</f>
        <v>611</v>
      </c>
      <c r="D2">
        <f ca="1">INDEX(Tabelle4!E$2:E$32,ROUNDDOWN((ROW()-2)/10,0)+1)</f>
        <v>611</v>
      </c>
      <c r="E2">
        <f ca="1">INDEX(Tabelle4!F$2:F$32,ROUNDDOWN((ROW()-2)/10,0)+1)</f>
        <v>611</v>
      </c>
      <c r="F2">
        <f ca="1">INDEX(Tabelle4!G$2:G$32,ROUNDDOWN((ROW()-2)/10,0)+1)</f>
        <v>611</v>
      </c>
    </row>
    <row r="3" spans="1:6" x14ac:dyDescent="0.25">
      <c r="A3">
        <v>1</v>
      </c>
      <c r="B3">
        <f ca="1">INDEX(Tabelle4!C$2:C$32,ROUNDDOWN((ROW()-2)/10,0)+1)</f>
        <v>611</v>
      </c>
      <c r="C3">
        <f ca="1">INDEX(Tabelle4!D$2:D$32,ROUNDDOWN((ROW()-2)/10,0)+1)</f>
        <v>611</v>
      </c>
      <c r="D3">
        <f ca="1">INDEX(Tabelle4!E$2:E$32,ROUNDDOWN((ROW()-2)/10,0)+1)</f>
        <v>611</v>
      </c>
      <c r="E3">
        <f ca="1">INDEX(Tabelle4!F$2:F$32,ROUNDDOWN((ROW()-2)/10,0)+1)</f>
        <v>611</v>
      </c>
      <c r="F3">
        <f ca="1">INDEX(Tabelle4!G$2:G$32,ROUNDDOWN((ROW()-2)/10,0)+1)</f>
        <v>611</v>
      </c>
    </row>
    <row r="4" spans="1:6" x14ac:dyDescent="0.25">
      <c r="A4">
        <v>2</v>
      </c>
      <c r="B4">
        <f ca="1">INDEX(Tabelle4!C$2:C$32,ROUNDDOWN((ROW()-2)/10,0)+1)</f>
        <v>611</v>
      </c>
      <c r="C4">
        <f ca="1">INDEX(Tabelle4!D$2:D$32,ROUNDDOWN((ROW()-2)/10,0)+1)</f>
        <v>611</v>
      </c>
      <c r="D4">
        <f ca="1">INDEX(Tabelle4!E$2:E$32,ROUNDDOWN((ROW()-2)/10,0)+1)</f>
        <v>611</v>
      </c>
      <c r="E4">
        <f ca="1">INDEX(Tabelle4!F$2:F$32,ROUNDDOWN((ROW()-2)/10,0)+1)</f>
        <v>611</v>
      </c>
      <c r="F4">
        <f ca="1">INDEX(Tabelle4!G$2:G$32,ROUNDDOWN((ROW()-2)/10,0)+1)</f>
        <v>611</v>
      </c>
    </row>
    <row r="5" spans="1:6" x14ac:dyDescent="0.25">
      <c r="A5">
        <v>3</v>
      </c>
      <c r="B5">
        <f ca="1">INDEX(Tabelle4!C$2:C$32,ROUNDDOWN((ROW()-2)/10,0)+1)</f>
        <v>611</v>
      </c>
      <c r="C5">
        <f ca="1">INDEX(Tabelle4!D$2:D$32,ROUNDDOWN((ROW()-2)/10,0)+1)</f>
        <v>611</v>
      </c>
      <c r="D5">
        <f ca="1">INDEX(Tabelle4!E$2:E$32,ROUNDDOWN((ROW()-2)/10,0)+1)</f>
        <v>611</v>
      </c>
      <c r="E5">
        <f ca="1">INDEX(Tabelle4!F$2:F$32,ROUNDDOWN((ROW()-2)/10,0)+1)</f>
        <v>611</v>
      </c>
      <c r="F5">
        <f ca="1">INDEX(Tabelle4!G$2:G$32,ROUNDDOWN((ROW()-2)/10,0)+1)</f>
        <v>611</v>
      </c>
    </row>
    <row r="6" spans="1:6" x14ac:dyDescent="0.25">
      <c r="A6">
        <v>4</v>
      </c>
      <c r="B6">
        <f ca="1">INDEX(Tabelle4!C$2:C$32,ROUNDDOWN((ROW()-2)/10,0)+1)</f>
        <v>611</v>
      </c>
      <c r="C6">
        <f ca="1">INDEX(Tabelle4!D$2:D$32,ROUNDDOWN((ROW()-2)/10,0)+1)</f>
        <v>611</v>
      </c>
      <c r="D6">
        <f ca="1">INDEX(Tabelle4!E$2:E$32,ROUNDDOWN((ROW()-2)/10,0)+1)</f>
        <v>611</v>
      </c>
      <c r="E6">
        <f ca="1">INDEX(Tabelle4!F$2:F$32,ROUNDDOWN((ROW()-2)/10,0)+1)</f>
        <v>611</v>
      </c>
      <c r="F6">
        <f ca="1">INDEX(Tabelle4!G$2:G$32,ROUNDDOWN((ROW()-2)/10,0)+1)</f>
        <v>611</v>
      </c>
    </row>
    <row r="7" spans="1:6" x14ac:dyDescent="0.25">
      <c r="A7">
        <v>5</v>
      </c>
      <c r="B7">
        <f ca="1">INDEX(Tabelle4!C$2:C$32,ROUNDDOWN((ROW()-2)/10,0)+1)</f>
        <v>611</v>
      </c>
      <c r="C7">
        <f ca="1">INDEX(Tabelle4!D$2:D$32,ROUNDDOWN((ROW()-2)/10,0)+1)</f>
        <v>611</v>
      </c>
      <c r="D7">
        <f ca="1">INDEX(Tabelle4!E$2:E$32,ROUNDDOWN((ROW()-2)/10,0)+1)</f>
        <v>611</v>
      </c>
      <c r="E7">
        <f ca="1">INDEX(Tabelle4!F$2:F$32,ROUNDDOWN((ROW()-2)/10,0)+1)</f>
        <v>611</v>
      </c>
      <c r="F7">
        <f ca="1">INDEX(Tabelle4!G$2:G$32,ROUNDDOWN((ROW()-2)/10,0)+1)</f>
        <v>611</v>
      </c>
    </row>
    <row r="8" spans="1:6" x14ac:dyDescent="0.25">
      <c r="A8">
        <v>6</v>
      </c>
      <c r="B8">
        <f ca="1">INDEX(Tabelle4!C$2:C$32,ROUNDDOWN((ROW()-2)/10,0)+1)</f>
        <v>611</v>
      </c>
      <c r="C8">
        <f ca="1">INDEX(Tabelle4!D$2:D$32,ROUNDDOWN((ROW()-2)/10,0)+1)</f>
        <v>611</v>
      </c>
      <c r="D8">
        <f ca="1">INDEX(Tabelle4!E$2:E$32,ROUNDDOWN((ROW()-2)/10,0)+1)</f>
        <v>611</v>
      </c>
      <c r="E8">
        <f ca="1">INDEX(Tabelle4!F$2:F$32,ROUNDDOWN((ROW()-2)/10,0)+1)</f>
        <v>611</v>
      </c>
      <c r="F8">
        <f ca="1">INDEX(Tabelle4!G$2:G$32,ROUNDDOWN((ROW()-2)/10,0)+1)</f>
        <v>611</v>
      </c>
    </row>
    <row r="9" spans="1:6" x14ac:dyDescent="0.25">
      <c r="A9">
        <v>7</v>
      </c>
      <c r="B9">
        <f ca="1">INDEX(Tabelle4!C$2:C$32,ROUNDDOWN((ROW()-2)/10,0)+1)</f>
        <v>611</v>
      </c>
      <c r="C9">
        <f ca="1">INDEX(Tabelle4!D$2:D$32,ROUNDDOWN((ROW()-2)/10,0)+1)</f>
        <v>611</v>
      </c>
      <c r="D9">
        <f ca="1">INDEX(Tabelle4!E$2:E$32,ROUNDDOWN((ROW()-2)/10,0)+1)</f>
        <v>611</v>
      </c>
      <c r="E9">
        <f ca="1">INDEX(Tabelle4!F$2:F$32,ROUNDDOWN((ROW()-2)/10,0)+1)</f>
        <v>611</v>
      </c>
      <c r="F9">
        <f ca="1">INDEX(Tabelle4!G$2:G$32,ROUNDDOWN((ROW()-2)/10,0)+1)</f>
        <v>611</v>
      </c>
    </row>
    <row r="10" spans="1:6" x14ac:dyDescent="0.25">
      <c r="A10">
        <v>8</v>
      </c>
      <c r="B10">
        <f ca="1">INDEX(Tabelle4!C$2:C$32,ROUNDDOWN((ROW()-2)/10,0)+1)</f>
        <v>611</v>
      </c>
      <c r="C10">
        <f ca="1">INDEX(Tabelle4!D$2:D$32,ROUNDDOWN((ROW()-2)/10,0)+1)</f>
        <v>611</v>
      </c>
      <c r="D10">
        <f ca="1">INDEX(Tabelle4!E$2:E$32,ROUNDDOWN((ROW()-2)/10,0)+1)</f>
        <v>611</v>
      </c>
      <c r="E10">
        <f ca="1">INDEX(Tabelle4!F$2:F$32,ROUNDDOWN((ROW()-2)/10,0)+1)</f>
        <v>611</v>
      </c>
      <c r="F10">
        <f ca="1">INDEX(Tabelle4!G$2:G$32,ROUNDDOWN((ROW()-2)/10,0)+1)</f>
        <v>611</v>
      </c>
    </row>
    <row r="11" spans="1:6" x14ac:dyDescent="0.25">
      <c r="A11">
        <v>9</v>
      </c>
      <c r="B11">
        <f ca="1">INDEX(Tabelle4!C$2:C$32,ROUNDDOWN((ROW()-2)/10,0)+1)</f>
        <v>611</v>
      </c>
      <c r="C11">
        <f ca="1">INDEX(Tabelle4!D$2:D$32,ROUNDDOWN((ROW()-2)/10,0)+1)</f>
        <v>611</v>
      </c>
      <c r="D11">
        <f ca="1">INDEX(Tabelle4!E$2:E$32,ROUNDDOWN((ROW()-2)/10,0)+1)</f>
        <v>611</v>
      </c>
      <c r="E11">
        <f ca="1">INDEX(Tabelle4!F$2:F$32,ROUNDDOWN((ROW()-2)/10,0)+1)</f>
        <v>611</v>
      </c>
      <c r="F11">
        <f ca="1">INDEX(Tabelle4!G$2:G$32,ROUNDDOWN((ROW()-2)/10,0)+1)</f>
        <v>611</v>
      </c>
    </row>
    <row r="12" spans="1:6" x14ac:dyDescent="0.25">
      <c r="A12">
        <v>10</v>
      </c>
      <c r="B12">
        <f ca="1">INDEX(Tabelle4!C$2:C$32,ROUNDDOWN((ROW()-2)/10,0)+1)</f>
        <v>611</v>
      </c>
      <c r="C12">
        <f ca="1">INDEX(Tabelle4!D$2:D$32,ROUNDDOWN((ROW()-2)/10,0)+1)</f>
        <v>1007.25</v>
      </c>
      <c r="D12">
        <f ca="1">INDEX(Tabelle4!E$2:E$32,ROUNDDOWN((ROW()-2)/10,0)+1)</f>
        <v>1403.5</v>
      </c>
      <c r="E12">
        <f ca="1">INDEX(Tabelle4!F$2:F$32,ROUNDDOWN((ROW()-2)/10,0)+1)</f>
        <v>1799.75</v>
      </c>
      <c r="F12">
        <f ca="1">INDEX(Tabelle4!G$2:G$32,ROUNDDOWN((ROW()-2)/10,0)+1)</f>
        <v>2196</v>
      </c>
    </row>
    <row r="13" spans="1:6" x14ac:dyDescent="0.25">
      <c r="A13">
        <v>11</v>
      </c>
      <c r="B13">
        <f ca="1">INDEX(Tabelle4!C$2:C$32,ROUNDDOWN((ROW()-2)/10,0)+1)</f>
        <v>611</v>
      </c>
      <c r="C13">
        <f ca="1">INDEX(Tabelle4!D$2:D$32,ROUNDDOWN((ROW()-2)/10,0)+1)</f>
        <v>1007.25</v>
      </c>
      <c r="D13">
        <f ca="1">INDEX(Tabelle4!E$2:E$32,ROUNDDOWN((ROW()-2)/10,0)+1)</f>
        <v>1403.5</v>
      </c>
      <c r="E13">
        <f ca="1">INDEX(Tabelle4!F$2:F$32,ROUNDDOWN((ROW()-2)/10,0)+1)</f>
        <v>1799.75</v>
      </c>
      <c r="F13">
        <f ca="1">INDEX(Tabelle4!G$2:G$32,ROUNDDOWN((ROW()-2)/10,0)+1)</f>
        <v>2196</v>
      </c>
    </row>
    <row r="14" spans="1:6" x14ac:dyDescent="0.25">
      <c r="A14">
        <v>12</v>
      </c>
      <c r="B14">
        <f ca="1">INDEX(Tabelle4!C$2:C$32,ROUNDDOWN((ROW()-2)/10,0)+1)</f>
        <v>611</v>
      </c>
      <c r="C14">
        <f ca="1">INDEX(Tabelle4!D$2:D$32,ROUNDDOWN((ROW()-2)/10,0)+1)</f>
        <v>1007.25</v>
      </c>
      <c r="D14">
        <f ca="1">INDEX(Tabelle4!E$2:E$32,ROUNDDOWN((ROW()-2)/10,0)+1)</f>
        <v>1403.5</v>
      </c>
      <c r="E14">
        <f ca="1">INDEX(Tabelle4!F$2:F$32,ROUNDDOWN((ROW()-2)/10,0)+1)</f>
        <v>1799.75</v>
      </c>
      <c r="F14">
        <f ca="1">INDEX(Tabelle4!G$2:G$32,ROUNDDOWN((ROW()-2)/10,0)+1)</f>
        <v>2196</v>
      </c>
    </row>
    <row r="15" spans="1:6" x14ac:dyDescent="0.25">
      <c r="A15">
        <v>13</v>
      </c>
      <c r="B15">
        <f ca="1">INDEX(Tabelle4!C$2:C$32,ROUNDDOWN((ROW()-2)/10,0)+1)</f>
        <v>611</v>
      </c>
      <c r="C15">
        <f ca="1">INDEX(Tabelle4!D$2:D$32,ROUNDDOWN((ROW()-2)/10,0)+1)</f>
        <v>1007.25</v>
      </c>
      <c r="D15">
        <f ca="1">INDEX(Tabelle4!E$2:E$32,ROUNDDOWN((ROW()-2)/10,0)+1)</f>
        <v>1403.5</v>
      </c>
      <c r="E15">
        <f ca="1">INDEX(Tabelle4!F$2:F$32,ROUNDDOWN((ROW()-2)/10,0)+1)</f>
        <v>1799.75</v>
      </c>
      <c r="F15">
        <f ca="1">INDEX(Tabelle4!G$2:G$32,ROUNDDOWN((ROW()-2)/10,0)+1)</f>
        <v>2196</v>
      </c>
    </row>
    <row r="16" spans="1:6" x14ac:dyDescent="0.25">
      <c r="A16">
        <v>14</v>
      </c>
      <c r="B16">
        <f ca="1">INDEX(Tabelle4!C$2:C$32,ROUNDDOWN((ROW()-2)/10,0)+1)</f>
        <v>611</v>
      </c>
      <c r="C16">
        <f ca="1">INDEX(Tabelle4!D$2:D$32,ROUNDDOWN((ROW()-2)/10,0)+1)</f>
        <v>1007.25</v>
      </c>
      <c r="D16">
        <f ca="1">INDEX(Tabelle4!E$2:E$32,ROUNDDOWN((ROW()-2)/10,0)+1)</f>
        <v>1403.5</v>
      </c>
      <c r="E16">
        <f ca="1">INDEX(Tabelle4!F$2:F$32,ROUNDDOWN((ROW()-2)/10,0)+1)</f>
        <v>1799.75</v>
      </c>
      <c r="F16">
        <f ca="1">INDEX(Tabelle4!G$2:G$32,ROUNDDOWN((ROW()-2)/10,0)+1)</f>
        <v>2196</v>
      </c>
    </row>
    <row r="17" spans="1:6" x14ac:dyDescent="0.25">
      <c r="A17">
        <v>15</v>
      </c>
      <c r="B17">
        <f ca="1">INDEX(Tabelle4!C$2:C$32,ROUNDDOWN((ROW()-2)/10,0)+1)</f>
        <v>611</v>
      </c>
      <c r="C17">
        <f ca="1">INDEX(Tabelle4!D$2:D$32,ROUNDDOWN((ROW()-2)/10,0)+1)</f>
        <v>1007.25</v>
      </c>
      <c r="D17">
        <f ca="1">INDEX(Tabelle4!E$2:E$32,ROUNDDOWN((ROW()-2)/10,0)+1)</f>
        <v>1403.5</v>
      </c>
      <c r="E17">
        <f ca="1">INDEX(Tabelle4!F$2:F$32,ROUNDDOWN((ROW()-2)/10,0)+1)</f>
        <v>1799.75</v>
      </c>
      <c r="F17">
        <f ca="1">INDEX(Tabelle4!G$2:G$32,ROUNDDOWN((ROW()-2)/10,0)+1)</f>
        <v>2196</v>
      </c>
    </row>
    <row r="18" spans="1:6" x14ac:dyDescent="0.25">
      <c r="A18">
        <v>16</v>
      </c>
      <c r="B18">
        <f ca="1">INDEX(Tabelle4!C$2:C$32,ROUNDDOWN((ROW()-2)/10,0)+1)</f>
        <v>611</v>
      </c>
      <c r="C18">
        <f ca="1">INDEX(Tabelle4!D$2:D$32,ROUNDDOWN((ROW()-2)/10,0)+1)</f>
        <v>1007.25</v>
      </c>
      <c r="D18">
        <f ca="1">INDEX(Tabelle4!E$2:E$32,ROUNDDOWN((ROW()-2)/10,0)+1)</f>
        <v>1403.5</v>
      </c>
      <c r="E18">
        <f ca="1">INDEX(Tabelle4!F$2:F$32,ROUNDDOWN((ROW()-2)/10,0)+1)</f>
        <v>1799.75</v>
      </c>
      <c r="F18">
        <f ca="1">INDEX(Tabelle4!G$2:G$32,ROUNDDOWN((ROW()-2)/10,0)+1)</f>
        <v>2196</v>
      </c>
    </row>
    <row r="19" spans="1:6" x14ac:dyDescent="0.25">
      <c r="A19">
        <v>17</v>
      </c>
      <c r="B19">
        <f ca="1">INDEX(Tabelle4!C$2:C$32,ROUNDDOWN((ROW()-2)/10,0)+1)</f>
        <v>611</v>
      </c>
      <c r="C19">
        <f ca="1">INDEX(Tabelle4!D$2:D$32,ROUNDDOWN((ROW()-2)/10,0)+1)</f>
        <v>1007.25</v>
      </c>
      <c r="D19">
        <f ca="1">INDEX(Tabelle4!E$2:E$32,ROUNDDOWN((ROW()-2)/10,0)+1)</f>
        <v>1403.5</v>
      </c>
      <c r="E19">
        <f ca="1">INDEX(Tabelle4!F$2:F$32,ROUNDDOWN((ROW()-2)/10,0)+1)</f>
        <v>1799.75</v>
      </c>
      <c r="F19">
        <f ca="1">INDEX(Tabelle4!G$2:G$32,ROUNDDOWN((ROW()-2)/10,0)+1)</f>
        <v>2196</v>
      </c>
    </row>
    <row r="20" spans="1:6" x14ac:dyDescent="0.25">
      <c r="A20">
        <v>18</v>
      </c>
      <c r="B20">
        <f ca="1">INDEX(Tabelle4!C$2:C$32,ROUNDDOWN((ROW()-2)/10,0)+1)</f>
        <v>611</v>
      </c>
      <c r="C20">
        <f ca="1">INDEX(Tabelle4!D$2:D$32,ROUNDDOWN((ROW()-2)/10,0)+1)</f>
        <v>1007.25</v>
      </c>
      <c r="D20">
        <f ca="1">INDEX(Tabelle4!E$2:E$32,ROUNDDOWN((ROW()-2)/10,0)+1)</f>
        <v>1403.5</v>
      </c>
      <c r="E20">
        <f ca="1">INDEX(Tabelle4!F$2:F$32,ROUNDDOWN((ROW()-2)/10,0)+1)</f>
        <v>1799.75</v>
      </c>
      <c r="F20">
        <f ca="1">INDEX(Tabelle4!G$2:G$32,ROUNDDOWN((ROW()-2)/10,0)+1)</f>
        <v>2196</v>
      </c>
    </row>
    <row r="21" spans="1:6" x14ac:dyDescent="0.25">
      <c r="A21">
        <v>19</v>
      </c>
      <c r="B21">
        <f ca="1">INDEX(Tabelle4!C$2:C$32,ROUNDDOWN((ROW()-2)/10,0)+1)</f>
        <v>611</v>
      </c>
      <c r="C21">
        <f ca="1">INDEX(Tabelle4!D$2:D$32,ROUNDDOWN((ROW()-2)/10,0)+1)</f>
        <v>1007.25</v>
      </c>
      <c r="D21">
        <f ca="1">INDEX(Tabelle4!E$2:E$32,ROUNDDOWN((ROW()-2)/10,0)+1)</f>
        <v>1403.5</v>
      </c>
      <c r="E21">
        <f ca="1">INDEX(Tabelle4!F$2:F$32,ROUNDDOWN((ROW()-2)/10,0)+1)</f>
        <v>1799.75</v>
      </c>
      <c r="F21">
        <f ca="1">INDEX(Tabelle4!G$2:G$32,ROUNDDOWN((ROW()-2)/10,0)+1)</f>
        <v>2196</v>
      </c>
    </row>
    <row r="22" spans="1:6" x14ac:dyDescent="0.25">
      <c r="A22">
        <v>20</v>
      </c>
      <c r="B22">
        <f ca="1">INDEX(Tabelle4!C$2:C$32,ROUNDDOWN((ROW()-2)/10,0)+1)</f>
        <v>611</v>
      </c>
      <c r="C22">
        <f ca="1">INDEX(Tabelle4!D$2:D$32,ROUNDDOWN((ROW()-2)/10,0)+1)</f>
        <v>1403.5</v>
      </c>
      <c r="D22">
        <f ca="1">INDEX(Tabelle4!E$2:E$32,ROUNDDOWN((ROW()-2)/10,0)+1)</f>
        <v>2196</v>
      </c>
      <c r="E22">
        <f ca="1">INDEX(Tabelle4!F$2:F$32,ROUNDDOWN((ROW()-2)/10,0)+1)</f>
        <v>2903</v>
      </c>
      <c r="F22">
        <f ca="1">INDEX(Tabelle4!G$2:G$32,ROUNDDOWN((ROW()-2)/10,0)+1)</f>
        <v>3610</v>
      </c>
    </row>
    <row r="23" spans="1:6" x14ac:dyDescent="0.25">
      <c r="A23">
        <v>21</v>
      </c>
      <c r="B23">
        <f ca="1">INDEX(Tabelle4!C$2:C$32,ROUNDDOWN((ROW()-2)/10,0)+1)</f>
        <v>611</v>
      </c>
      <c r="C23">
        <f ca="1">INDEX(Tabelle4!D$2:D$32,ROUNDDOWN((ROW()-2)/10,0)+1)</f>
        <v>1403.5</v>
      </c>
      <c r="D23">
        <f ca="1">INDEX(Tabelle4!E$2:E$32,ROUNDDOWN((ROW()-2)/10,0)+1)</f>
        <v>2196</v>
      </c>
      <c r="E23">
        <f ca="1">INDEX(Tabelle4!F$2:F$32,ROUNDDOWN((ROW()-2)/10,0)+1)</f>
        <v>2903</v>
      </c>
      <c r="F23">
        <f ca="1">INDEX(Tabelle4!G$2:G$32,ROUNDDOWN((ROW()-2)/10,0)+1)</f>
        <v>3610</v>
      </c>
    </row>
    <row r="24" spans="1:6" x14ac:dyDescent="0.25">
      <c r="A24">
        <v>22</v>
      </c>
      <c r="B24">
        <f ca="1">INDEX(Tabelle4!C$2:C$32,ROUNDDOWN((ROW()-2)/10,0)+1)</f>
        <v>611</v>
      </c>
      <c r="C24">
        <f ca="1">INDEX(Tabelle4!D$2:D$32,ROUNDDOWN((ROW()-2)/10,0)+1)</f>
        <v>1403.5</v>
      </c>
      <c r="D24">
        <f ca="1">INDEX(Tabelle4!E$2:E$32,ROUNDDOWN((ROW()-2)/10,0)+1)</f>
        <v>2196</v>
      </c>
      <c r="E24">
        <f ca="1">INDEX(Tabelle4!F$2:F$32,ROUNDDOWN((ROW()-2)/10,0)+1)</f>
        <v>2903</v>
      </c>
      <c r="F24">
        <f ca="1">INDEX(Tabelle4!G$2:G$32,ROUNDDOWN((ROW()-2)/10,0)+1)</f>
        <v>3610</v>
      </c>
    </row>
    <row r="25" spans="1:6" x14ac:dyDescent="0.25">
      <c r="A25">
        <v>23</v>
      </c>
      <c r="B25">
        <f ca="1">INDEX(Tabelle4!C$2:C$32,ROUNDDOWN((ROW()-2)/10,0)+1)</f>
        <v>611</v>
      </c>
      <c r="C25">
        <f ca="1">INDEX(Tabelle4!D$2:D$32,ROUNDDOWN((ROW()-2)/10,0)+1)</f>
        <v>1403.5</v>
      </c>
      <c r="D25">
        <f ca="1">INDEX(Tabelle4!E$2:E$32,ROUNDDOWN((ROW()-2)/10,0)+1)</f>
        <v>2196</v>
      </c>
      <c r="E25">
        <f ca="1">INDEX(Tabelle4!F$2:F$32,ROUNDDOWN((ROW()-2)/10,0)+1)</f>
        <v>2903</v>
      </c>
      <c r="F25">
        <f ca="1">INDEX(Tabelle4!G$2:G$32,ROUNDDOWN((ROW()-2)/10,0)+1)</f>
        <v>3610</v>
      </c>
    </row>
    <row r="26" spans="1:6" x14ac:dyDescent="0.25">
      <c r="A26">
        <v>24</v>
      </c>
      <c r="B26">
        <f ca="1">INDEX(Tabelle4!C$2:C$32,ROUNDDOWN((ROW()-2)/10,0)+1)</f>
        <v>611</v>
      </c>
      <c r="C26">
        <f ca="1">INDEX(Tabelle4!D$2:D$32,ROUNDDOWN((ROW()-2)/10,0)+1)</f>
        <v>1403.5</v>
      </c>
      <c r="D26">
        <f ca="1">INDEX(Tabelle4!E$2:E$32,ROUNDDOWN((ROW()-2)/10,0)+1)</f>
        <v>2196</v>
      </c>
      <c r="E26">
        <f ca="1">INDEX(Tabelle4!F$2:F$32,ROUNDDOWN((ROW()-2)/10,0)+1)</f>
        <v>2903</v>
      </c>
      <c r="F26">
        <f ca="1">INDEX(Tabelle4!G$2:G$32,ROUNDDOWN((ROW()-2)/10,0)+1)</f>
        <v>3610</v>
      </c>
    </row>
    <row r="27" spans="1:6" x14ac:dyDescent="0.25">
      <c r="A27">
        <v>25</v>
      </c>
      <c r="B27">
        <f ca="1">INDEX(Tabelle4!C$2:C$32,ROUNDDOWN((ROW()-2)/10,0)+1)</f>
        <v>611</v>
      </c>
      <c r="C27">
        <f ca="1">INDEX(Tabelle4!D$2:D$32,ROUNDDOWN((ROW()-2)/10,0)+1)</f>
        <v>1403.5</v>
      </c>
      <c r="D27">
        <f ca="1">INDEX(Tabelle4!E$2:E$32,ROUNDDOWN((ROW()-2)/10,0)+1)</f>
        <v>2196</v>
      </c>
      <c r="E27">
        <f ca="1">INDEX(Tabelle4!F$2:F$32,ROUNDDOWN((ROW()-2)/10,0)+1)</f>
        <v>2903</v>
      </c>
      <c r="F27">
        <f ca="1">INDEX(Tabelle4!G$2:G$32,ROUNDDOWN((ROW()-2)/10,0)+1)</f>
        <v>3610</v>
      </c>
    </row>
    <row r="28" spans="1:6" x14ac:dyDescent="0.25">
      <c r="A28">
        <v>26</v>
      </c>
      <c r="B28">
        <f ca="1">INDEX(Tabelle4!C$2:C$32,ROUNDDOWN((ROW()-2)/10,0)+1)</f>
        <v>611</v>
      </c>
      <c r="C28">
        <f ca="1">INDEX(Tabelle4!D$2:D$32,ROUNDDOWN((ROW()-2)/10,0)+1)</f>
        <v>1403.5</v>
      </c>
      <c r="D28">
        <f ca="1">INDEX(Tabelle4!E$2:E$32,ROUNDDOWN((ROW()-2)/10,0)+1)</f>
        <v>2196</v>
      </c>
      <c r="E28">
        <f ca="1">INDEX(Tabelle4!F$2:F$32,ROUNDDOWN((ROW()-2)/10,0)+1)</f>
        <v>2903</v>
      </c>
      <c r="F28">
        <f ca="1">INDEX(Tabelle4!G$2:G$32,ROUNDDOWN((ROW()-2)/10,0)+1)</f>
        <v>3610</v>
      </c>
    </row>
    <row r="29" spans="1:6" x14ac:dyDescent="0.25">
      <c r="A29">
        <v>27</v>
      </c>
      <c r="B29">
        <f ca="1">INDEX(Tabelle4!C$2:C$32,ROUNDDOWN((ROW()-2)/10,0)+1)</f>
        <v>611</v>
      </c>
      <c r="C29">
        <f ca="1">INDEX(Tabelle4!D$2:D$32,ROUNDDOWN((ROW()-2)/10,0)+1)</f>
        <v>1403.5</v>
      </c>
      <c r="D29">
        <f ca="1">INDEX(Tabelle4!E$2:E$32,ROUNDDOWN((ROW()-2)/10,0)+1)</f>
        <v>2196</v>
      </c>
      <c r="E29">
        <f ca="1">INDEX(Tabelle4!F$2:F$32,ROUNDDOWN((ROW()-2)/10,0)+1)</f>
        <v>2903</v>
      </c>
      <c r="F29">
        <f ca="1">INDEX(Tabelle4!G$2:G$32,ROUNDDOWN((ROW()-2)/10,0)+1)</f>
        <v>3610</v>
      </c>
    </row>
    <row r="30" spans="1:6" x14ac:dyDescent="0.25">
      <c r="A30">
        <v>28</v>
      </c>
      <c r="B30">
        <f ca="1">INDEX(Tabelle4!C$2:C$32,ROUNDDOWN((ROW()-2)/10,0)+1)</f>
        <v>611</v>
      </c>
      <c r="C30">
        <f ca="1">INDEX(Tabelle4!D$2:D$32,ROUNDDOWN((ROW()-2)/10,0)+1)</f>
        <v>1403.5</v>
      </c>
      <c r="D30">
        <f ca="1">INDEX(Tabelle4!E$2:E$32,ROUNDDOWN((ROW()-2)/10,0)+1)</f>
        <v>2196</v>
      </c>
      <c r="E30">
        <f ca="1">INDEX(Tabelle4!F$2:F$32,ROUNDDOWN((ROW()-2)/10,0)+1)</f>
        <v>2903</v>
      </c>
      <c r="F30">
        <f ca="1">INDEX(Tabelle4!G$2:G$32,ROUNDDOWN((ROW()-2)/10,0)+1)</f>
        <v>3610</v>
      </c>
    </row>
    <row r="31" spans="1:6" x14ac:dyDescent="0.25">
      <c r="A31">
        <v>29</v>
      </c>
      <c r="B31">
        <f ca="1">INDEX(Tabelle4!C$2:C$32,ROUNDDOWN((ROW()-2)/10,0)+1)</f>
        <v>611</v>
      </c>
      <c r="C31">
        <f ca="1">INDEX(Tabelle4!D$2:D$32,ROUNDDOWN((ROW()-2)/10,0)+1)</f>
        <v>1403.5</v>
      </c>
      <c r="D31">
        <f ca="1">INDEX(Tabelle4!E$2:E$32,ROUNDDOWN((ROW()-2)/10,0)+1)</f>
        <v>2196</v>
      </c>
      <c r="E31">
        <f ca="1">INDEX(Tabelle4!F$2:F$32,ROUNDDOWN((ROW()-2)/10,0)+1)</f>
        <v>2903</v>
      </c>
      <c r="F31">
        <f ca="1">INDEX(Tabelle4!G$2:G$32,ROUNDDOWN((ROW()-2)/10,0)+1)</f>
        <v>3610</v>
      </c>
    </row>
    <row r="32" spans="1:6" x14ac:dyDescent="0.25">
      <c r="A32">
        <v>30</v>
      </c>
      <c r="B32">
        <f ca="1">INDEX(Tabelle4!C$2:C$32,ROUNDDOWN((ROW()-2)/10,0)+1)</f>
        <v>611</v>
      </c>
      <c r="C32">
        <f ca="1">INDEX(Tabelle4!D$2:D$32,ROUNDDOWN((ROW()-2)/10,0)+1)</f>
        <v>1799.75</v>
      </c>
      <c r="D32">
        <f ca="1">INDEX(Tabelle4!E$2:E$32,ROUNDDOWN((ROW()-2)/10,0)+1)</f>
        <v>2223</v>
      </c>
      <c r="E32">
        <f ca="1">INDEX(Tabelle4!F$2:F$32,ROUNDDOWN((ROW()-2)/10,0)+1)</f>
        <v>2590</v>
      </c>
      <c r="F32">
        <f ca="1">INDEX(Tabelle4!G$2:G$32,ROUNDDOWN((ROW()-2)/10,0)+1)</f>
        <v>3610</v>
      </c>
    </row>
    <row r="33" spans="1:6" x14ac:dyDescent="0.25">
      <c r="A33">
        <v>31</v>
      </c>
      <c r="B33">
        <f ca="1">INDEX(Tabelle4!C$2:C$32,ROUNDDOWN((ROW()-2)/10,0)+1)</f>
        <v>611</v>
      </c>
      <c r="C33">
        <f ca="1">INDEX(Tabelle4!D$2:D$32,ROUNDDOWN((ROW()-2)/10,0)+1)</f>
        <v>1799.75</v>
      </c>
      <c r="D33">
        <f ca="1">INDEX(Tabelle4!E$2:E$32,ROUNDDOWN((ROW()-2)/10,0)+1)</f>
        <v>2223</v>
      </c>
      <c r="E33">
        <f ca="1">INDEX(Tabelle4!F$2:F$32,ROUNDDOWN((ROW()-2)/10,0)+1)</f>
        <v>2590</v>
      </c>
      <c r="F33">
        <f ca="1">INDEX(Tabelle4!G$2:G$32,ROUNDDOWN((ROW()-2)/10,0)+1)</f>
        <v>3610</v>
      </c>
    </row>
    <row r="34" spans="1:6" x14ac:dyDescent="0.25">
      <c r="A34">
        <v>32</v>
      </c>
      <c r="B34">
        <f ca="1">INDEX(Tabelle4!C$2:C$32,ROUNDDOWN((ROW()-2)/10,0)+1)</f>
        <v>611</v>
      </c>
      <c r="C34">
        <f ca="1">INDEX(Tabelle4!D$2:D$32,ROUNDDOWN((ROW()-2)/10,0)+1)</f>
        <v>1799.75</v>
      </c>
      <c r="D34">
        <f ca="1">INDEX(Tabelle4!E$2:E$32,ROUNDDOWN((ROW()-2)/10,0)+1)</f>
        <v>2223</v>
      </c>
      <c r="E34">
        <f ca="1">INDEX(Tabelle4!F$2:F$32,ROUNDDOWN((ROW()-2)/10,0)+1)</f>
        <v>2590</v>
      </c>
      <c r="F34">
        <f ca="1">INDEX(Tabelle4!G$2:G$32,ROUNDDOWN((ROW()-2)/10,0)+1)</f>
        <v>3610</v>
      </c>
    </row>
    <row r="35" spans="1:6" x14ac:dyDescent="0.25">
      <c r="A35">
        <v>33</v>
      </c>
      <c r="B35">
        <f ca="1">INDEX(Tabelle4!C$2:C$32,ROUNDDOWN((ROW()-2)/10,0)+1)</f>
        <v>611</v>
      </c>
      <c r="C35">
        <f ca="1">INDEX(Tabelle4!D$2:D$32,ROUNDDOWN((ROW()-2)/10,0)+1)</f>
        <v>1799.75</v>
      </c>
      <c r="D35">
        <f ca="1">INDEX(Tabelle4!E$2:E$32,ROUNDDOWN((ROW()-2)/10,0)+1)</f>
        <v>2223</v>
      </c>
      <c r="E35">
        <f ca="1">INDEX(Tabelle4!F$2:F$32,ROUNDDOWN((ROW()-2)/10,0)+1)</f>
        <v>2590</v>
      </c>
      <c r="F35">
        <f ca="1">INDEX(Tabelle4!G$2:G$32,ROUNDDOWN((ROW()-2)/10,0)+1)</f>
        <v>3610</v>
      </c>
    </row>
    <row r="36" spans="1:6" x14ac:dyDescent="0.25">
      <c r="A36">
        <v>34</v>
      </c>
      <c r="B36">
        <f ca="1">INDEX(Tabelle4!C$2:C$32,ROUNDDOWN((ROW()-2)/10,0)+1)</f>
        <v>611</v>
      </c>
      <c r="C36">
        <f ca="1">INDEX(Tabelle4!D$2:D$32,ROUNDDOWN((ROW()-2)/10,0)+1)</f>
        <v>1799.75</v>
      </c>
      <c r="D36">
        <f ca="1">INDEX(Tabelle4!E$2:E$32,ROUNDDOWN((ROW()-2)/10,0)+1)</f>
        <v>2223</v>
      </c>
      <c r="E36">
        <f ca="1">INDEX(Tabelle4!F$2:F$32,ROUNDDOWN((ROW()-2)/10,0)+1)</f>
        <v>2590</v>
      </c>
      <c r="F36">
        <f ca="1">INDEX(Tabelle4!G$2:G$32,ROUNDDOWN((ROW()-2)/10,0)+1)</f>
        <v>3610</v>
      </c>
    </row>
    <row r="37" spans="1:6" x14ac:dyDescent="0.25">
      <c r="A37">
        <v>35</v>
      </c>
      <c r="B37">
        <f ca="1">INDEX(Tabelle4!C$2:C$32,ROUNDDOWN((ROW()-2)/10,0)+1)</f>
        <v>611</v>
      </c>
      <c r="C37">
        <f ca="1">INDEX(Tabelle4!D$2:D$32,ROUNDDOWN((ROW()-2)/10,0)+1)</f>
        <v>1799.75</v>
      </c>
      <c r="D37">
        <f ca="1">INDEX(Tabelle4!E$2:E$32,ROUNDDOWN((ROW()-2)/10,0)+1)</f>
        <v>2223</v>
      </c>
      <c r="E37">
        <f ca="1">INDEX(Tabelle4!F$2:F$32,ROUNDDOWN((ROW()-2)/10,0)+1)</f>
        <v>2590</v>
      </c>
      <c r="F37">
        <f ca="1">INDEX(Tabelle4!G$2:G$32,ROUNDDOWN((ROW()-2)/10,0)+1)</f>
        <v>3610</v>
      </c>
    </row>
    <row r="38" spans="1:6" x14ac:dyDescent="0.25">
      <c r="A38">
        <v>36</v>
      </c>
      <c r="B38">
        <f ca="1">INDEX(Tabelle4!C$2:C$32,ROUNDDOWN((ROW()-2)/10,0)+1)</f>
        <v>611</v>
      </c>
      <c r="C38">
        <f ca="1">INDEX(Tabelle4!D$2:D$32,ROUNDDOWN((ROW()-2)/10,0)+1)</f>
        <v>1799.75</v>
      </c>
      <c r="D38">
        <f ca="1">INDEX(Tabelle4!E$2:E$32,ROUNDDOWN((ROW()-2)/10,0)+1)</f>
        <v>2223</v>
      </c>
      <c r="E38">
        <f ca="1">INDEX(Tabelle4!F$2:F$32,ROUNDDOWN((ROW()-2)/10,0)+1)</f>
        <v>2590</v>
      </c>
      <c r="F38">
        <f ca="1">INDEX(Tabelle4!G$2:G$32,ROUNDDOWN((ROW()-2)/10,0)+1)</f>
        <v>3610</v>
      </c>
    </row>
    <row r="39" spans="1:6" x14ac:dyDescent="0.25">
      <c r="A39">
        <v>37</v>
      </c>
      <c r="B39">
        <f ca="1">INDEX(Tabelle4!C$2:C$32,ROUNDDOWN((ROW()-2)/10,0)+1)</f>
        <v>611</v>
      </c>
      <c r="C39">
        <f ca="1">INDEX(Tabelle4!D$2:D$32,ROUNDDOWN((ROW()-2)/10,0)+1)</f>
        <v>1799.75</v>
      </c>
      <c r="D39">
        <f ca="1">INDEX(Tabelle4!E$2:E$32,ROUNDDOWN((ROW()-2)/10,0)+1)</f>
        <v>2223</v>
      </c>
      <c r="E39">
        <f ca="1">INDEX(Tabelle4!F$2:F$32,ROUNDDOWN((ROW()-2)/10,0)+1)</f>
        <v>2590</v>
      </c>
      <c r="F39">
        <f ca="1">INDEX(Tabelle4!G$2:G$32,ROUNDDOWN((ROW()-2)/10,0)+1)</f>
        <v>3610</v>
      </c>
    </row>
    <row r="40" spans="1:6" x14ac:dyDescent="0.25">
      <c r="A40">
        <v>38</v>
      </c>
      <c r="B40">
        <f ca="1">INDEX(Tabelle4!C$2:C$32,ROUNDDOWN((ROW()-2)/10,0)+1)</f>
        <v>611</v>
      </c>
      <c r="C40">
        <f ca="1">INDEX(Tabelle4!D$2:D$32,ROUNDDOWN((ROW()-2)/10,0)+1)</f>
        <v>1799.75</v>
      </c>
      <c r="D40">
        <f ca="1">INDEX(Tabelle4!E$2:E$32,ROUNDDOWN((ROW()-2)/10,0)+1)</f>
        <v>2223</v>
      </c>
      <c r="E40">
        <f ca="1">INDEX(Tabelle4!F$2:F$32,ROUNDDOWN((ROW()-2)/10,0)+1)</f>
        <v>2590</v>
      </c>
      <c r="F40">
        <f ca="1">INDEX(Tabelle4!G$2:G$32,ROUNDDOWN((ROW()-2)/10,0)+1)</f>
        <v>3610</v>
      </c>
    </row>
    <row r="41" spans="1:6" x14ac:dyDescent="0.25">
      <c r="A41">
        <v>39</v>
      </c>
      <c r="B41">
        <f ca="1">INDEX(Tabelle4!C$2:C$32,ROUNDDOWN((ROW()-2)/10,0)+1)</f>
        <v>611</v>
      </c>
      <c r="C41">
        <f ca="1">INDEX(Tabelle4!D$2:D$32,ROUNDDOWN((ROW()-2)/10,0)+1)</f>
        <v>1799.75</v>
      </c>
      <c r="D41">
        <f ca="1">INDEX(Tabelle4!E$2:E$32,ROUNDDOWN((ROW()-2)/10,0)+1)</f>
        <v>2223</v>
      </c>
      <c r="E41">
        <f ca="1">INDEX(Tabelle4!F$2:F$32,ROUNDDOWN((ROW()-2)/10,0)+1)</f>
        <v>2590</v>
      </c>
      <c r="F41">
        <f ca="1">INDEX(Tabelle4!G$2:G$32,ROUNDDOWN((ROW()-2)/10,0)+1)</f>
        <v>3610</v>
      </c>
    </row>
    <row r="42" spans="1:6" x14ac:dyDescent="0.25">
      <c r="A42">
        <v>40</v>
      </c>
      <c r="B42">
        <f ca="1">INDEX(Tabelle4!C$2:C$32,ROUNDDOWN((ROW()-2)/10,0)+1)</f>
        <v>611</v>
      </c>
      <c r="C42">
        <f ca="1">INDEX(Tabelle4!D$2:D$32,ROUNDDOWN((ROW()-2)/10,0)+1)</f>
        <v>2196</v>
      </c>
      <c r="D42">
        <f ca="1">INDEX(Tabelle4!E$2:E$32,ROUNDDOWN((ROW()-2)/10,0)+1)</f>
        <v>2250</v>
      </c>
      <c r="E42">
        <f ca="1">INDEX(Tabelle4!F$2:F$32,ROUNDDOWN((ROW()-2)/10,0)+1)</f>
        <v>3610</v>
      </c>
      <c r="F42">
        <f ca="1">INDEX(Tabelle4!G$2:G$32,ROUNDDOWN((ROW()-2)/10,0)+1)</f>
        <v>3802</v>
      </c>
    </row>
    <row r="43" spans="1:6" x14ac:dyDescent="0.25">
      <c r="A43">
        <v>41</v>
      </c>
      <c r="B43">
        <f ca="1">INDEX(Tabelle4!C$2:C$32,ROUNDDOWN((ROW()-2)/10,0)+1)</f>
        <v>611</v>
      </c>
      <c r="C43">
        <f ca="1">INDEX(Tabelle4!D$2:D$32,ROUNDDOWN((ROW()-2)/10,0)+1)</f>
        <v>2196</v>
      </c>
      <c r="D43">
        <f ca="1">INDEX(Tabelle4!E$2:E$32,ROUNDDOWN((ROW()-2)/10,0)+1)</f>
        <v>2250</v>
      </c>
      <c r="E43">
        <f ca="1">INDEX(Tabelle4!F$2:F$32,ROUNDDOWN((ROW()-2)/10,0)+1)</f>
        <v>3610</v>
      </c>
      <c r="F43">
        <f ca="1">INDEX(Tabelle4!G$2:G$32,ROUNDDOWN((ROW()-2)/10,0)+1)</f>
        <v>3802</v>
      </c>
    </row>
    <row r="44" spans="1:6" x14ac:dyDescent="0.25">
      <c r="A44">
        <v>42</v>
      </c>
      <c r="B44">
        <f ca="1">INDEX(Tabelle4!C$2:C$32,ROUNDDOWN((ROW()-2)/10,0)+1)</f>
        <v>611</v>
      </c>
      <c r="C44">
        <f ca="1">INDEX(Tabelle4!D$2:D$32,ROUNDDOWN((ROW()-2)/10,0)+1)</f>
        <v>2196</v>
      </c>
      <c r="D44">
        <f ca="1">INDEX(Tabelle4!E$2:E$32,ROUNDDOWN((ROW()-2)/10,0)+1)</f>
        <v>2250</v>
      </c>
      <c r="E44">
        <f ca="1">INDEX(Tabelle4!F$2:F$32,ROUNDDOWN((ROW()-2)/10,0)+1)</f>
        <v>3610</v>
      </c>
      <c r="F44">
        <f ca="1">INDEX(Tabelle4!G$2:G$32,ROUNDDOWN((ROW()-2)/10,0)+1)</f>
        <v>3802</v>
      </c>
    </row>
    <row r="45" spans="1:6" x14ac:dyDescent="0.25">
      <c r="A45">
        <v>43</v>
      </c>
      <c r="B45">
        <f ca="1">INDEX(Tabelle4!C$2:C$32,ROUNDDOWN((ROW()-2)/10,0)+1)</f>
        <v>611</v>
      </c>
      <c r="C45">
        <f ca="1">INDEX(Tabelle4!D$2:D$32,ROUNDDOWN((ROW()-2)/10,0)+1)</f>
        <v>2196</v>
      </c>
      <c r="D45">
        <f ca="1">INDEX(Tabelle4!E$2:E$32,ROUNDDOWN((ROW()-2)/10,0)+1)</f>
        <v>2250</v>
      </c>
      <c r="E45">
        <f ca="1">INDEX(Tabelle4!F$2:F$32,ROUNDDOWN((ROW()-2)/10,0)+1)</f>
        <v>3610</v>
      </c>
      <c r="F45">
        <f ca="1">INDEX(Tabelle4!G$2:G$32,ROUNDDOWN((ROW()-2)/10,0)+1)</f>
        <v>3802</v>
      </c>
    </row>
    <row r="46" spans="1:6" x14ac:dyDescent="0.25">
      <c r="A46">
        <v>44</v>
      </c>
      <c r="B46">
        <f ca="1">INDEX(Tabelle4!C$2:C$32,ROUNDDOWN((ROW()-2)/10,0)+1)</f>
        <v>611</v>
      </c>
      <c r="C46">
        <f ca="1">INDEX(Tabelle4!D$2:D$32,ROUNDDOWN((ROW()-2)/10,0)+1)</f>
        <v>2196</v>
      </c>
      <c r="D46">
        <f ca="1">INDEX(Tabelle4!E$2:E$32,ROUNDDOWN((ROW()-2)/10,0)+1)</f>
        <v>2250</v>
      </c>
      <c r="E46">
        <f ca="1">INDEX(Tabelle4!F$2:F$32,ROUNDDOWN((ROW()-2)/10,0)+1)</f>
        <v>3610</v>
      </c>
      <c r="F46">
        <f ca="1">INDEX(Tabelle4!G$2:G$32,ROUNDDOWN((ROW()-2)/10,0)+1)</f>
        <v>3802</v>
      </c>
    </row>
    <row r="47" spans="1:6" x14ac:dyDescent="0.25">
      <c r="A47">
        <v>45</v>
      </c>
      <c r="B47">
        <f ca="1">INDEX(Tabelle4!C$2:C$32,ROUNDDOWN((ROW()-2)/10,0)+1)</f>
        <v>611</v>
      </c>
      <c r="C47">
        <f ca="1">INDEX(Tabelle4!D$2:D$32,ROUNDDOWN((ROW()-2)/10,0)+1)</f>
        <v>2196</v>
      </c>
      <c r="D47">
        <f ca="1">INDEX(Tabelle4!E$2:E$32,ROUNDDOWN((ROW()-2)/10,0)+1)</f>
        <v>2250</v>
      </c>
      <c r="E47">
        <f ca="1">INDEX(Tabelle4!F$2:F$32,ROUNDDOWN((ROW()-2)/10,0)+1)</f>
        <v>3610</v>
      </c>
      <c r="F47">
        <f ca="1">INDEX(Tabelle4!G$2:G$32,ROUNDDOWN((ROW()-2)/10,0)+1)</f>
        <v>3802</v>
      </c>
    </row>
    <row r="48" spans="1:6" x14ac:dyDescent="0.25">
      <c r="A48">
        <v>46</v>
      </c>
      <c r="B48">
        <f ca="1">INDEX(Tabelle4!C$2:C$32,ROUNDDOWN((ROW()-2)/10,0)+1)</f>
        <v>611</v>
      </c>
      <c r="C48">
        <f ca="1">INDEX(Tabelle4!D$2:D$32,ROUNDDOWN((ROW()-2)/10,0)+1)</f>
        <v>2196</v>
      </c>
      <c r="D48">
        <f ca="1">INDEX(Tabelle4!E$2:E$32,ROUNDDOWN((ROW()-2)/10,0)+1)</f>
        <v>2250</v>
      </c>
      <c r="E48">
        <f ca="1">INDEX(Tabelle4!F$2:F$32,ROUNDDOWN((ROW()-2)/10,0)+1)</f>
        <v>3610</v>
      </c>
      <c r="F48">
        <f ca="1">INDEX(Tabelle4!G$2:G$32,ROUNDDOWN((ROW()-2)/10,0)+1)</f>
        <v>3802</v>
      </c>
    </row>
    <row r="49" spans="1:6" x14ac:dyDescent="0.25">
      <c r="A49">
        <v>47</v>
      </c>
      <c r="B49">
        <f ca="1">INDEX(Tabelle4!C$2:C$32,ROUNDDOWN((ROW()-2)/10,0)+1)</f>
        <v>611</v>
      </c>
      <c r="C49">
        <f ca="1">INDEX(Tabelle4!D$2:D$32,ROUNDDOWN((ROW()-2)/10,0)+1)</f>
        <v>2196</v>
      </c>
      <c r="D49">
        <f ca="1">INDEX(Tabelle4!E$2:E$32,ROUNDDOWN((ROW()-2)/10,0)+1)</f>
        <v>2250</v>
      </c>
      <c r="E49">
        <f ca="1">INDEX(Tabelle4!F$2:F$32,ROUNDDOWN((ROW()-2)/10,0)+1)</f>
        <v>3610</v>
      </c>
      <c r="F49">
        <f ca="1">INDEX(Tabelle4!G$2:G$32,ROUNDDOWN((ROW()-2)/10,0)+1)</f>
        <v>3802</v>
      </c>
    </row>
    <row r="50" spans="1:6" x14ac:dyDescent="0.25">
      <c r="A50">
        <v>48</v>
      </c>
      <c r="B50">
        <f ca="1">INDEX(Tabelle4!C$2:C$32,ROUNDDOWN((ROW()-2)/10,0)+1)</f>
        <v>611</v>
      </c>
      <c r="C50">
        <f ca="1">INDEX(Tabelle4!D$2:D$32,ROUNDDOWN((ROW()-2)/10,0)+1)</f>
        <v>2196</v>
      </c>
      <c r="D50">
        <f ca="1">INDEX(Tabelle4!E$2:E$32,ROUNDDOWN((ROW()-2)/10,0)+1)</f>
        <v>2250</v>
      </c>
      <c r="E50">
        <f ca="1">INDEX(Tabelle4!F$2:F$32,ROUNDDOWN((ROW()-2)/10,0)+1)</f>
        <v>3610</v>
      </c>
      <c r="F50">
        <f ca="1">INDEX(Tabelle4!G$2:G$32,ROUNDDOWN((ROW()-2)/10,0)+1)</f>
        <v>3802</v>
      </c>
    </row>
    <row r="51" spans="1:6" x14ac:dyDescent="0.25">
      <c r="A51">
        <v>49</v>
      </c>
      <c r="B51">
        <f ca="1">INDEX(Tabelle4!C$2:C$32,ROUNDDOWN((ROW()-2)/10,0)+1)</f>
        <v>611</v>
      </c>
      <c r="C51">
        <f ca="1">INDEX(Tabelle4!D$2:D$32,ROUNDDOWN((ROW()-2)/10,0)+1)</f>
        <v>2196</v>
      </c>
      <c r="D51">
        <f ca="1">INDEX(Tabelle4!E$2:E$32,ROUNDDOWN((ROW()-2)/10,0)+1)</f>
        <v>2250</v>
      </c>
      <c r="E51">
        <f ca="1">INDEX(Tabelle4!F$2:F$32,ROUNDDOWN((ROW()-2)/10,0)+1)</f>
        <v>3610</v>
      </c>
      <c r="F51">
        <f ca="1">INDEX(Tabelle4!G$2:G$32,ROUNDDOWN((ROW()-2)/10,0)+1)</f>
        <v>3802</v>
      </c>
    </row>
    <row r="52" spans="1:6" x14ac:dyDescent="0.25">
      <c r="A52">
        <v>50</v>
      </c>
      <c r="B52">
        <f ca="1">INDEX(Tabelle4!C$2:C$32,ROUNDDOWN((ROW()-2)/10,0)+1)</f>
        <v>611</v>
      </c>
      <c r="C52">
        <f ca="1">INDEX(Tabelle4!D$2:D$32,ROUNDDOWN((ROW()-2)/10,0)+1)</f>
        <v>2209.5</v>
      </c>
      <c r="D52">
        <f ca="1">INDEX(Tabelle4!E$2:E$32,ROUNDDOWN((ROW()-2)/10,0)+1)</f>
        <v>2930</v>
      </c>
      <c r="E52">
        <f ca="1">INDEX(Tabelle4!F$2:F$32,ROUNDDOWN((ROW()-2)/10,0)+1)</f>
        <v>3754</v>
      </c>
      <c r="F52">
        <f ca="1">INDEX(Tabelle4!G$2:G$32,ROUNDDOWN((ROW()-2)/10,0)+1)</f>
        <v>7289</v>
      </c>
    </row>
    <row r="53" spans="1:6" x14ac:dyDescent="0.25">
      <c r="A53">
        <v>51</v>
      </c>
      <c r="B53">
        <f ca="1">INDEX(Tabelle4!C$2:C$32,ROUNDDOWN((ROW()-2)/10,0)+1)</f>
        <v>611</v>
      </c>
      <c r="C53">
        <f ca="1">INDEX(Tabelle4!D$2:D$32,ROUNDDOWN((ROW()-2)/10,0)+1)</f>
        <v>2209.5</v>
      </c>
      <c r="D53">
        <f ca="1">INDEX(Tabelle4!E$2:E$32,ROUNDDOWN((ROW()-2)/10,0)+1)</f>
        <v>2930</v>
      </c>
      <c r="E53">
        <f ca="1">INDEX(Tabelle4!F$2:F$32,ROUNDDOWN((ROW()-2)/10,0)+1)</f>
        <v>3754</v>
      </c>
      <c r="F53">
        <f ca="1">INDEX(Tabelle4!G$2:G$32,ROUNDDOWN((ROW()-2)/10,0)+1)</f>
        <v>7289</v>
      </c>
    </row>
    <row r="54" spans="1:6" x14ac:dyDescent="0.25">
      <c r="A54">
        <v>52</v>
      </c>
      <c r="B54">
        <f ca="1">INDEX(Tabelle4!C$2:C$32,ROUNDDOWN((ROW()-2)/10,0)+1)</f>
        <v>611</v>
      </c>
      <c r="C54">
        <f ca="1">INDEX(Tabelle4!D$2:D$32,ROUNDDOWN((ROW()-2)/10,0)+1)</f>
        <v>2209.5</v>
      </c>
      <c r="D54">
        <f ca="1">INDEX(Tabelle4!E$2:E$32,ROUNDDOWN((ROW()-2)/10,0)+1)</f>
        <v>2930</v>
      </c>
      <c r="E54">
        <f ca="1">INDEX(Tabelle4!F$2:F$32,ROUNDDOWN((ROW()-2)/10,0)+1)</f>
        <v>3754</v>
      </c>
      <c r="F54">
        <f ca="1">INDEX(Tabelle4!G$2:G$32,ROUNDDOWN((ROW()-2)/10,0)+1)</f>
        <v>7289</v>
      </c>
    </row>
    <row r="55" spans="1:6" x14ac:dyDescent="0.25">
      <c r="A55">
        <v>53</v>
      </c>
      <c r="B55">
        <f ca="1">INDEX(Tabelle4!C$2:C$32,ROUNDDOWN((ROW()-2)/10,0)+1)</f>
        <v>611</v>
      </c>
      <c r="C55">
        <f ca="1">INDEX(Tabelle4!D$2:D$32,ROUNDDOWN((ROW()-2)/10,0)+1)</f>
        <v>2209.5</v>
      </c>
      <c r="D55">
        <f ca="1">INDEX(Tabelle4!E$2:E$32,ROUNDDOWN((ROW()-2)/10,0)+1)</f>
        <v>2930</v>
      </c>
      <c r="E55">
        <f ca="1">INDEX(Tabelle4!F$2:F$32,ROUNDDOWN((ROW()-2)/10,0)+1)</f>
        <v>3754</v>
      </c>
      <c r="F55">
        <f ca="1">INDEX(Tabelle4!G$2:G$32,ROUNDDOWN((ROW()-2)/10,0)+1)</f>
        <v>7289</v>
      </c>
    </row>
    <row r="56" spans="1:6" x14ac:dyDescent="0.25">
      <c r="A56">
        <v>54</v>
      </c>
      <c r="B56">
        <f ca="1">INDEX(Tabelle4!C$2:C$32,ROUNDDOWN((ROW()-2)/10,0)+1)</f>
        <v>611</v>
      </c>
      <c r="C56">
        <f ca="1">INDEX(Tabelle4!D$2:D$32,ROUNDDOWN((ROW()-2)/10,0)+1)</f>
        <v>2209.5</v>
      </c>
      <c r="D56">
        <f ca="1">INDEX(Tabelle4!E$2:E$32,ROUNDDOWN((ROW()-2)/10,0)+1)</f>
        <v>2930</v>
      </c>
      <c r="E56">
        <f ca="1">INDEX(Tabelle4!F$2:F$32,ROUNDDOWN((ROW()-2)/10,0)+1)</f>
        <v>3754</v>
      </c>
      <c r="F56">
        <f ca="1">INDEX(Tabelle4!G$2:G$32,ROUNDDOWN((ROW()-2)/10,0)+1)</f>
        <v>7289</v>
      </c>
    </row>
    <row r="57" spans="1:6" x14ac:dyDescent="0.25">
      <c r="A57">
        <v>55</v>
      </c>
      <c r="B57">
        <f ca="1">INDEX(Tabelle4!C$2:C$32,ROUNDDOWN((ROW()-2)/10,0)+1)</f>
        <v>611</v>
      </c>
      <c r="C57">
        <f ca="1">INDEX(Tabelle4!D$2:D$32,ROUNDDOWN((ROW()-2)/10,0)+1)</f>
        <v>2209.5</v>
      </c>
      <c r="D57">
        <f ca="1">INDEX(Tabelle4!E$2:E$32,ROUNDDOWN((ROW()-2)/10,0)+1)</f>
        <v>2930</v>
      </c>
      <c r="E57">
        <f ca="1">INDEX(Tabelle4!F$2:F$32,ROUNDDOWN((ROW()-2)/10,0)+1)</f>
        <v>3754</v>
      </c>
      <c r="F57">
        <f ca="1">INDEX(Tabelle4!G$2:G$32,ROUNDDOWN((ROW()-2)/10,0)+1)</f>
        <v>7289</v>
      </c>
    </row>
    <row r="58" spans="1:6" x14ac:dyDescent="0.25">
      <c r="A58">
        <v>56</v>
      </c>
      <c r="B58">
        <f ca="1">INDEX(Tabelle4!C$2:C$32,ROUNDDOWN((ROW()-2)/10,0)+1)</f>
        <v>611</v>
      </c>
      <c r="C58">
        <f ca="1">INDEX(Tabelle4!D$2:D$32,ROUNDDOWN((ROW()-2)/10,0)+1)</f>
        <v>2209.5</v>
      </c>
      <c r="D58">
        <f ca="1">INDEX(Tabelle4!E$2:E$32,ROUNDDOWN((ROW()-2)/10,0)+1)</f>
        <v>2930</v>
      </c>
      <c r="E58">
        <f ca="1">INDEX(Tabelle4!F$2:F$32,ROUNDDOWN((ROW()-2)/10,0)+1)</f>
        <v>3754</v>
      </c>
      <c r="F58">
        <f ca="1">INDEX(Tabelle4!G$2:G$32,ROUNDDOWN((ROW()-2)/10,0)+1)</f>
        <v>7289</v>
      </c>
    </row>
    <row r="59" spans="1:6" x14ac:dyDescent="0.25">
      <c r="A59">
        <v>57</v>
      </c>
      <c r="B59">
        <f ca="1">INDEX(Tabelle4!C$2:C$32,ROUNDDOWN((ROW()-2)/10,0)+1)</f>
        <v>611</v>
      </c>
      <c r="C59">
        <f ca="1">INDEX(Tabelle4!D$2:D$32,ROUNDDOWN((ROW()-2)/10,0)+1)</f>
        <v>2209.5</v>
      </c>
      <c r="D59">
        <f ca="1">INDEX(Tabelle4!E$2:E$32,ROUNDDOWN((ROW()-2)/10,0)+1)</f>
        <v>2930</v>
      </c>
      <c r="E59">
        <f ca="1">INDEX(Tabelle4!F$2:F$32,ROUNDDOWN((ROW()-2)/10,0)+1)</f>
        <v>3754</v>
      </c>
      <c r="F59">
        <f ca="1">INDEX(Tabelle4!G$2:G$32,ROUNDDOWN((ROW()-2)/10,0)+1)</f>
        <v>7289</v>
      </c>
    </row>
    <row r="60" spans="1:6" x14ac:dyDescent="0.25">
      <c r="A60">
        <v>58</v>
      </c>
      <c r="B60">
        <f ca="1">INDEX(Tabelle4!C$2:C$32,ROUNDDOWN((ROW()-2)/10,0)+1)</f>
        <v>611</v>
      </c>
      <c r="C60">
        <f ca="1">INDEX(Tabelle4!D$2:D$32,ROUNDDOWN((ROW()-2)/10,0)+1)</f>
        <v>2209.5</v>
      </c>
      <c r="D60">
        <f ca="1">INDEX(Tabelle4!E$2:E$32,ROUNDDOWN((ROW()-2)/10,0)+1)</f>
        <v>2930</v>
      </c>
      <c r="E60">
        <f ca="1">INDEX(Tabelle4!F$2:F$32,ROUNDDOWN((ROW()-2)/10,0)+1)</f>
        <v>3754</v>
      </c>
      <c r="F60">
        <f ca="1">INDEX(Tabelle4!G$2:G$32,ROUNDDOWN((ROW()-2)/10,0)+1)</f>
        <v>7289</v>
      </c>
    </row>
    <row r="61" spans="1:6" x14ac:dyDescent="0.25">
      <c r="A61">
        <v>59</v>
      </c>
      <c r="B61">
        <f ca="1">INDEX(Tabelle4!C$2:C$32,ROUNDDOWN((ROW()-2)/10,0)+1)</f>
        <v>611</v>
      </c>
      <c r="C61">
        <f ca="1">INDEX(Tabelle4!D$2:D$32,ROUNDDOWN((ROW()-2)/10,0)+1)</f>
        <v>2209.5</v>
      </c>
      <c r="D61">
        <f ca="1">INDEX(Tabelle4!E$2:E$32,ROUNDDOWN((ROW()-2)/10,0)+1)</f>
        <v>2930</v>
      </c>
      <c r="E61">
        <f ca="1">INDEX(Tabelle4!F$2:F$32,ROUNDDOWN((ROW()-2)/10,0)+1)</f>
        <v>3754</v>
      </c>
      <c r="F61">
        <f ca="1">INDEX(Tabelle4!G$2:G$32,ROUNDDOWN((ROW()-2)/10,0)+1)</f>
        <v>7289</v>
      </c>
    </row>
    <row r="62" spans="1:6" x14ac:dyDescent="0.25">
      <c r="A62">
        <v>60</v>
      </c>
      <c r="B62">
        <f ca="1">INDEX(Tabelle4!C$2:C$32,ROUNDDOWN((ROW()-2)/10,0)+1)</f>
        <v>611</v>
      </c>
      <c r="C62">
        <f ca="1">INDEX(Tabelle4!D$2:D$32,ROUNDDOWN((ROW()-2)/10,0)+1)</f>
        <v>2223</v>
      </c>
      <c r="D62">
        <f ca="1">INDEX(Tabelle4!E$2:E$32,ROUNDDOWN((ROW()-2)/10,0)+1)</f>
        <v>2979</v>
      </c>
      <c r="E62">
        <f ca="1">INDEX(Tabelle4!F$2:F$32,ROUNDDOWN((ROW()-2)/10,0)+1)</f>
        <v>3706</v>
      </c>
      <c r="F62">
        <f ca="1">INDEX(Tabelle4!G$2:G$32,ROUNDDOWN((ROW()-2)/10,0)+1)</f>
        <v>7289</v>
      </c>
    </row>
    <row r="63" spans="1:6" x14ac:dyDescent="0.25">
      <c r="A63">
        <v>61</v>
      </c>
      <c r="B63">
        <f ca="1">INDEX(Tabelle4!C$2:C$32,ROUNDDOWN((ROW()-2)/10,0)+1)</f>
        <v>611</v>
      </c>
      <c r="C63">
        <f ca="1">INDEX(Tabelle4!D$2:D$32,ROUNDDOWN((ROW()-2)/10,0)+1)</f>
        <v>2223</v>
      </c>
      <c r="D63">
        <f ca="1">INDEX(Tabelle4!E$2:E$32,ROUNDDOWN((ROW()-2)/10,0)+1)</f>
        <v>2979</v>
      </c>
      <c r="E63">
        <f ca="1">INDEX(Tabelle4!F$2:F$32,ROUNDDOWN((ROW()-2)/10,0)+1)</f>
        <v>3706</v>
      </c>
      <c r="F63">
        <f ca="1">INDEX(Tabelle4!G$2:G$32,ROUNDDOWN((ROW()-2)/10,0)+1)</f>
        <v>7289</v>
      </c>
    </row>
    <row r="64" spans="1:6" x14ac:dyDescent="0.25">
      <c r="A64">
        <v>62</v>
      </c>
      <c r="B64">
        <f ca="1">INDEX(Tabelle4!C$2:C$32,ROUNDDOWN((ROW()-2)/10,0)+1)</f>
        <v>611</v>
      </c>
      <c r="C64">
        <f ca="1">INDEX(Tabelle4!D$2:D$32,ROUNDDOWN((ROW()-2)/10,0)+1)</f>
        <v>2223</v>
      </c>
      <c r="D64">
        <f ca="1">INDEX(Tabelle4!E$2:E$32,ROUNDDOWN((ROW()-2)/10,0)+1)</f>
        <v>2979</v>
      </c>
      <c r="E64">
        <f ca="1">INDEX(Tabelle4!F$2:F$32,ROUNDDOWN((ROW()-2)/10,0)+1)</f>
        <v>3706</v>
      </c>
      <c r="F64">
        <f ca="1">INDEX(Tabelle4!G$2:G$32,ROUNDDOWN((ROW()-2)/10,0)+1)</f>
        <v>7289</v>
      </c>
    </row>
    <row r="65" spans="1:6" x14ac:dyDescent="0.25">
      <c r="A65">
        <v>63</v>
      </c>
      <c r="B65">
        <f ca="1">INDEX(Tabelle4!C$2:C$32,ROUNDDOWN((ROW()-2)/10,0)+1)</f>
        <v>611</v>
      </c>
      <c r="C65">
        <f ca="1">INDEX(Tabelle4!D$2:D$32,ROUNDDOWN((ROW()-2)/10,0)+1)</f>
        <v>2223</v>
      </c>
      <c r="D65">
        <f ca="1">INDEX(Tabelle4!E$2:E$32,ROUNDDOWN((ROW()-2)/10,0)+1)</f>
        <v>2979</v>
      </c>
      <c r="E65">
        <f ca="1">INDEX(Tabelle4!F$2:F$32,ROUNDDOWN((ROW()-2)/10,0)+1)</f>
        <v>3706</v>
      </c>
      <c r="F65">
        <f ca="1">INDEX(Tabelle4!G$2:G$32,ROUNDDOWN((ROW()-2)/10,0)+1)</f>
        <v>7289</v>
      </c>
    </row>
    <row r="66" spans="1:6" x14ac:dyDescent="0.25">
      <c r="A66">
        <v>64</v>
      </c>
      <c r="B66">
        <f ca="1">INDEX(Tabelle4!C$2:C$32,ROUNDDOWN((ROW()-2)/10,0)+1)</f>
        <v>611</v>
      </c>
      <c r="C66">
        <f ca="1">INDEX(Tabelle4!D$2:D$32,ROUNDDOWN((ROW()-2)/10,0)+1)</f>
        <v>2223</v>
      </c>
      <c r="D66">
        <f ca="1">INDEX(Tabelle4!E$2:E$32,ROUNDDOWN((ROW()-2)/10,0)+1)</f>
        <v>2979</v>
      </c>
      <c r="E66">
        <f ca="1">INDEX(Tabelle4!F$2:F$32,ROUNDDOWN((ROW()-2)/10,0)+1)</f>
        <v>3706</v>
      </c>
      <c r="F66">
        <f ca="1">INDEX(Tabelle4!G$2:G$32,ROUNDDOWN((ROW()-2)/10,0)+1)</f>
        <v>7289</v>
      </c>
    </row>
    <row r="67" spans="1:6" x14ac:dyDescent="0.25">
      <c r="A67">
        <v>65</v>
      </c>
      <c r="B67">
        <f ca="1">INDEX(Tabelle4!C$2:C$32,ROUNDDOWN((ROW()-2)/10,0)+1)</f>
        <v>611</v>
      </c>
      <c r="C67">
        <f ca="1">INDEX(Tabelle4!D$2:D$32,ROUNDDOWN((ROW()-2)/10,0)+1)</f>
        <v>2223</v>
      </c>
      <c r="D67">
        <f ca="1">INDEX(Tabelle4!E$2:E$32,ROUNDDOWN((ROW()-2)/10,0)+1)</f>
        <v>2979</v>
      </c>
      <c r="E67">
        <f ca="1">INDEX(Tabelle4!F$2:F$32,ROUNDDOWN((ROW()-2)/10,0)+1)</f>
        <v>3706</v>
      </c>
      <c r="F67">
        <f ca="1">INDEX(Tabelle4!G$2:G$32,ROUNDDOWN((ROW()-2)/10,0)+1)</f>
        <v>7289</v>
      </c>
    </row>
    <row r="68" spans="1:6" x14ac:dyDescent="0.25">
      <c r="A68">
        <v>66</v>
      </c>
      <c r="B68">
        <f ca="1">INDEX(Tabelle4!C$2:C$32,ROUNDDOWN((ROW()-2)/10,0)+1)</f>
        <v>611</v>
      </c>
      <c r="C68">
        <f ca="1">INDEX(Tabelle4!D$2:D$32,ROUNDDOWN((ROW()-2)/10,0)+1)</f>
        <v>2223</v>
      </c>
      <c r="D68">
        <f ca="1">INDEX(Tabelle4!E$2:E$32,ROUNDDOWN((ROW()-2)/10,0)+1)</f>
        <v>2979</v>
      </c>
      <c r="E68">
        <f ca="1">INDEX(Tabelle4!F$2:F$32,ROUNDDOWN((ROW()-2)/10,0)+1)</f>
        <v>3706</v>
      </c>
      <c r="F68">
        <f ca="1">INDEX(Tabelle4!G$2:G$32,ROUNDDOWN((ROW()-2)/10,0)+1)</f>
        <v>7289</v>
      </c>
    </row>
    <row r="69" spans="1:6" x14ac:dyDescent="0.25">
      <c r="A69">
        <v>67</v>
      </c>
      <c r="B69">
        <f ca="1">INDEX(Tabelle4!C$2:C$32,ROUNDDOWN((ROW()-2)/10,0)+1)</f>
        <v>611</v>
      </c>
      <c r="C69">
        <f ca="1">INDEX(Tabelle4!D$2:D$32,ROUNDDOWN((ROW()-2)/10,0)+1)</f>
        <v>2223</v>
      </c>
      <c r="D69">
        <f ca="1">INDEX(Tabelle4!E$2:E$32,ROUNDDOWN((ROW()-2)/10,0)+1)</f>
        <v>2979</v>
      </c>
      <c r="E69">
        <f ca="1">INDEX(Tabelle4!F$2:F$32,ROUNDDOWN((ROW()-2)/10,0)+1)</f>
        <v>3706</v>
      </c>
      <c r="F69">
        <f ca="1">INDEX(Tabelle4!G$2:G$32,ROUNDDOWN((ROW()-2)/10,0)+1)</f>
        <v>7289</v>
      </c>
    </row>
    <row r="70" spans="1:6" x14ac:dyDescent="0.25">
      <c r="A70">
        <v>68</v>
      </c>
      <c r="B70">
        <f ca="1">INDEX(Tabelle4!C$2:C$32,ROUNDDOWN((ROW()-2)/10,0)+1)</f>
        <v>611</v>
      </c>
      <c r="C70">
        <f ca="1">INDEX(Tabelle4!D$2:D$32,ROUNDDOWN((ROW()-2)/10,0)+1)</f>
        <v>2223</v>
      </c>
      <c r="D70">
        <f ca="1">INDEX(Tabelle4!E$2:E$32,ROUNDDOWN((ROW()-2)/10,0)+1)</f>
        <v>2979</v>
      </c>
      <c r="E70">
        <f ca="1">INDEX(Tabelle4!F$2:F$32,ROUNDDOWN((ROW()-2)/10,0)+1)</f>
        <v>3706</v>
      </c>
      <c r="F70">
        <f ca="1">INDEX(Tabelle4!G$2:G$32,ROUNDDOWN((ROW()-2)/10,0)+1)</f>
        <v>7289</v>
      </c>
    </row>
    <row r="71" spans="1:6" x14ac:dyDescent="0.25">
      <c r="A71">
        <v>69</v>
      </c>
      <c r="B71">
        <f ca="1">INDEX(Tabelle4!C$2:C$32,ROUNDDOWN((ROW()-2)/10,0)+1)</f>
        <v>611</v>
      </c>
      <c r="C71">
        <f ca="1">INDEX(Tabelle4!D$2:D$32,ROUNDDOWN((ROW()-2)/10,0)+1)</f>
        <v>2223</v>
      </c>
      <c r="D71">
        <f ca="1">INDEX(Tabelle4!E$2:E$32,ROUNDDOWN((ROW()-2)/10,0)+1)</f>
        <v>2979</v>
      </c>
      <c r="E71">
        <f ca="1">INDEX(Tabelle4!F$2:F$32,ROUNDDOWN((ROW()-2)/10,0)+1)</f>
        <v>3706</v>
      </c>
      <c r="F71">
        <f ca="1">INDEX(Tabelle4!G$2:G$32,ROUNDDOWN((ROW()-2)/10,0)+1)</f>
        <v>7289</v>
      </c>
    </row>
    <row r="72" spans="1:6" x14ac:dyDescent="0.25">
      <c r="A72">
        <v>70</v>
      </c>
      <c r="B72">
        <f ca="1">INDEX(Tabelle4!C$2:C$32,ROUNDDOWN((ROW()-2)/10,0)+1)</f>
        <v>611</v>
      </c>
      <c r="C72">
        <f ca="1">INDEX(Tabelle4!D$2:D$32,ROUNDDOWN((ROW()-2)/10,0)+1)</f>
        <v>1860.5</v>
      </c>
      <c r="D72">
        <f ca="1">INDEX(Tabelle4!E$2:E$32,ROUNDDOWN((ROW()-2)/10,0)+1)</f>
        <v>2614.5</v>
      </c>
      <c r="E72">
        <f ca="1">INDEX(Tabelle4!F$2:F$32,ROUNDDOWN((ROW()-2)/10,0)+1)</f>
        <v>3658</v>
      </c>
      <c r="F72">
        <f ca="1">INDEX(Tabelle4!G$2:G$32,ROUNDDOWN((ROW()-2)/10,0)+1)</f>
        <v>7289</v>
      </c>
    </row>
    <row r="73" spans="1:6" x14ac:dyDescent="0.25">
      <c r="A73">
        <v>71</v>
      </c>
      <c r="B73">
        <f ca="1">INDEX(Tabelle4!C$2:C$32,ROUNDDOWN((ROW()-2)/10,0)+1)</f>
        <v>611</v>
      </c>
      <c r="C73">
        <f ca="1">INDEX(Tabelle4!D$2:D$32,ROUNDDOWN((ROW()-2)/10,0)+1)</f>
        <v>1860.5</v>
      </c>
      <c r="D73">
        <f ca="1">INDEX(Tabelle4!E$2:E$32,ROUNDDOWN((ROW()-2)/10,0)+1)</f>
        <v>2614.5</v>
      </c>
      <c r="E73">
        <f ca="1">INDEX(Tabelle4!F$2:F$32,ROUNDDOWN((ROW()-2)/10,0)+1)</f>
        <v>3658</v>
      </c>
      <c r="F73">
        <f ca="1">INDEX(Tabelle4!G$2:G$32,ROUNDDOWN((ROW()-2)/10,0)+1)</f>
        <v>7289</v>
      </c>
    </row>
    <row r="74" spans="1:6" x14ac:dyDescent="0.25">
      <c r="A74">
        <v>72</v>
      </c>
      <c r="B74">
        <f ca="1">INDEX(Tabelle4!C$2:C$32,ROUNDDOWN((ROW()-2)/10,0)+1)</f>
        <v>611</v>
      </c>
      <c r="C74">
        <f ca="1">INDEX(Tabelle4!D$2:D$32,ROUNDDOWN((ROW()-2)/10,0)+1)</f>
        <v>1860.5</v>
      </c>
      <c r="D74">
        <f ca="1">INDEX(Tabelle4!E$2:E$32,ROUNDDOWN((ROW()-2)/10,0)+1)</f>
        <v>2614.5</v>
      </c>
      <c r="E74">
        <f ca="1">INDEX(Tabelle4!F$2:F$32,ROUNDDOWN((ROW()-2)/10,0)+1)</f>
        <v>3658</v>
      </c>
      <c r="F74">
        <f ca="1">INDEX(Tabelle4!G$2:G$32,ROUNDDOWN((ROW()-2)/10,0)+1)</f>
        <v>7289</v>
      </c>
    </row>
    <row r="75" spans="1:6" x14ac:dyDescent="0.25">
      <c r="A75">
        <v>73</v>
      </c>
      <c r="B75">
        <f ca="1">INDEX(Tabelle4!C$2:C$32,ROUNDDOWN((ROW()-2)/10,0)+1)</f>
        <v>611</v>
      </c>
      <c r="C75">
        <f ca="1">INDEX(Tabelle4!D$2:D$32,ROUNDDOWN((ROW()-2)/10,0)+1)</f>
        <v>1860.5</v>
      </c>
      <c r="D75">
        <f ca="1">INDEX(Tabelle4!E$2:E$32,ROUNDDOWN((ROW()-2)/10,0)+1)</f>
        <v>2614.5</v>
      </c>
      <c r="E75">
        <f ca="1">INDEX(Tabelle4!F$2:F$32,ROUNDDOWN((ROW()-2)/10,0)+1)</f>
        <v>3658</v>
      </c>
      <c r="F75">
        <f ca="1">INDEX(Tabelle4!G$2:G$32,ROUNDDOWN((ROW()-2)/10,0)+1)</f>
        <v>7289</v>
      </c>
    </row>
    <row r="76" spans="1:6" x14ac:dyDescent="0.25">
      <c r="A76">
        <v>74</v>
      </c>
      <c r="B76">
        <f ca="1">INDEX(Tabelle4!C$2:C$32,ROUNDDOWN((ROW()-2)/10,0)+1)</f>
        <v>611</v>
      </c>
      <c r="C76">
        <f ca="1">INDEX(Tabelle4!D$2:D$32,ROUNDDOWN((ROW()-2)/10,0)+1)</f>
        <v>1860.5</v>
      </c>
      <c r="D76">
        <f ca="1">INDEX(Tabelle4!E$2:E$32,ROUNDDOWN((ROW()-2)/10,0)+1)</f>
        <v>2614.5</v>
      </c>
      <c r="E76">
        <f ca="1">INDEX(Tabelle4!F$2:F$32,ROUNDDOWN((ROW()-2)/10,0)+1)</f>
        <v>3658</v>
      </c>
      <c r="F76">
        <f ca="1">INDEX(Tabelle4!G$2:G$32,ROUNDDOWN((ROW()-2)/10,0)+1)</f>
        <v>7289</v>
      </c>
    </row>
    <row r="77" spans="1:6" x14ac:dyDescent="0.25">
      <c r="A77">
        <v>75</v>
      </c>
      <c r="B77">
        <f ca="1">INDEX(Tabelle4!C$2:C$32,ROUNDDOWN((ROW()-2)/10,0)+1)</f>
        <v>611</v>
      </c>
      <c r="C77">
        <f ca="1">INDEX(Tabelle4!D$2:D$32,ROUNDDOWN((ROW()-2)/10,0)+1)</f>
        <v>1860.5</v>
      </c>
      <c r="D77">
        <f ca="1">INDEX(Tabelle4!E$2:E$32,ROUNDDOWN((ROW()-2)/10,0)+1)</f>
        <v>2614.5</v>
      </c>
      <c r="E77">
        <f ca="1">INDEX(Tabelle4!F$2:F$32,ROUNDDOWN((ROW()-2)/10,0)+1)</f>
        <v>3658</v>
      </c>
      <c r="F77">
        <f ca="1">INDEX(Tabelle4!G$2:G$32,ROUNDDOWN((ROW()-2)/10,0)+1)</f>
        <v>7289</v>
      </c>
    </row>
    <row r="78" spans="1:6" x14ac:dyDescent="0.25">
      <c r="A78">
        <v>76</v>
      </c>
      <c r="B78">
        <f ca="1">INDEX(Tabelle4!C$2:C$32,ROUNDDOWN((ROW()-2)/10,0)+1)</f>
        <v>611</v>
      </c>
      <c r="C78">
        <f ca="1">INDEX(Tabelle4!D$2:D$32,ROUNDDOWN((ROW()-2)/10,0)+1)</f>
        <v>1860.5</v>
      </c>
      <c r="D78">
        <f ca="1">INDEX(Tabelle4!E$2:E$32,ROUNDDOWN((ROW()-2)/10,0)+1)</f>
        <v>2614.5</v>
      </c>
      <c r="E78">
        <f ca="1">INDEX(Tabelle4!F$2:F$32,ROUNDDOWN((ROW()-2)/10,0)+1)</f>
        <v>3658</v>
      </c>
      <c r="F78">
        <f ca="1">INDEX(Tabelle4!G$2:G$32,ROUNDDOWN((ROW()-2)/10,0)+1)</f>
        <v>7289</v>
      </c>
    </row>
    <row r="79" spans="1:6" x14ac:dyDescent="0.25">
      <c r="A79">
        <v>77</v>
      </c>
      <c r="B79">
        <f ca="1">INDEX(Tabelle4!C$2:C$32,ROUNDDOWN((ROW()-2)/10,0)+1)</f>
        <v>611</v>
      </c>
      <c r="C79">
        <f ca="1">INDEX(Tabelle4!D$2:D$32,ROUNDDOWN((ROW()-2)/10,0)+1)</f>
        <v>1860.5</v>
      </c>
      <c r="D79">
        <f ca="1">INDEX(Tabelle4!E$2:E$32,ROUNDDOWN((ROW()-2)/10,0)+1)</f>
        <v>2614.5</v>
      </c>
      <c r="E79">
        <f ca="1">INDEX(Tabelle4!F$2:F$32,ROUNDDOWN((ROW()-2)/10,0)+1)</f>
        <v>3658</v>
      </c>
      <c r="F79">
        <f ca="1">INDEX(Tabelle4!G$2:G$32,ROUNDDOWN((ROW()-2)/10,0)+1)</f>
        <v>7289</v>
      </c>
    </row>
    <row r="80" spans="1:6" x14ac:dyDescent="0.25">
      <c r="A80">
        <v>78</v>
      </c>
      <c r="B80">
        <f ca="1">INDEX(Tabelle4!C$2:C$32,ROUNDDOWN((ROW()-2)/10,0)+1)</f>
        <v>611</v>
      </c>
      <c r="C80">
        <f ca="1">INDEX(Tabelle4!D$2:D$32,ROUNDDOWN((ROW()-2)/10,0)+1)</f>
        <v>1860.5</v>
      </c>
      <c r="D80">
        <f ca="1">INDEX(Tabelle4!E$2:E$32,ROUNDDOWN((ROW()-2)/10,0)+1)</f>
        <v>2614.5</v>
      </c>
      <c r="E80">
        <f ca="1">INDEX(Tabelle4!F$2:F$32,ROUNDDOWN((ROW()-2)/10,0)+1)</f>
        <v>3658</v>
      </c>
      <c r="F80">
        <f ca="1">INDEX(Tabelle4!G$2:G$32,ROUNDDOWN((ROW()-2)/10,0)+1)</f>
        <v>7289</v>
      </c>
    </row>
    <row r="81" spans="1:6" x14ac:dyDescent="0.25">
      <c r="A81">
        <v>79</v>
      </c>
      <c r="B81">
        <f ca="1">INDEX(Tabelle4!C$2:C$32,ROUNDDOWN((ROW()-2)/10,0)+1)</f>
        <v>611</v>
      </c>
      <c r="C81">
        <f ca="1">INDEX(Tabelle4!D$2:D$32,ROUNDDOWN((ROW()-2)/10,0)+1)</f>
        <v>1860.5</v>
      </c>
      <c r="D81">
        <f ca="1">INDEX(Tabelle4!E$2:E$32,ROUNDDOWN((ROW()-2)/10,0)+1)</f>
        <v>2614.5</v>
      </c>
      <c r="E81">
        <f ca="1">INDEX(Tabelle4!F$2:F$32,ROUNDDOWN((ROW()-2)/10,0)+1)</f>
        <v>3658</v>
      </c>
      <c r="F81">
        <f ca="1">INDEX(Tabelle4!G$2:G$32,ROUNDDOWN((ROW()-2)/10,0)+1)</f>
        <v>7289</v>
      </c>
    </row>
    <row r="82" spans="1:6" x14ac:dyDescent="0.25">
      <c r="A82">
        <v>80</v>
      </c>
      <c r="B82">
        <f ca="1">INDEX(Tabelle4!C$2:C$32,ROUNDDOWN((ROW()-2)/10,0)+1)</f>
        <v>611</v>
      </c>
      <c r="C82">
        <f ca="1">INDEX(Tabelle4!D$2:D$32,ROUNDDOWN((ROW()-2)/10,0)+1)</f>
        <v>2196</v>
      </c>
      <c r="D82">
        <f ca="1">INDEX(Tabelle4!E$2:E$32,ROUNDDOWN((ROW()-2)/10,0)+1)</f>
        <v>2979</v>
      </c>
      <c r="E82">
        <f ca="1">INDEX(Tabelle4!F$2:F$32,ROUNDDOWN((ROW()-2)/10,0)+1)</f>
        <v>3802</v>
      </c>
      <c r="F82">
        <f ca="1">INDEX(Tabelle4!G$2:G$32,ROUNDDOWN((ROW()-2)/10,0)+1)</f>
        <v>7289</v>
      </c>
    </row>
    <row r="83" spans="1:6" x14ac:dyDescent="0.25">
      <c r="A83">
        <v>81</v>
      </c>
      <c r="B83">
        <f ca="1">INDEX(Tabelle4!C$2:C$32,ROUNDDOWN((ROW()-2)/10,0)+1)</f>
        <v>611</v>
      </c>
      <c r="C83">
        <f ca="1">INDEX(Tabelle4!D$2:D$32,ROUNDDOWN((ROW()-2)/10,0)+1)</f>
        <v>2196</v>
      </c>
      <c r="D83">
        <f ca="1">INDEX(Tabelle4!E$2:E$32,ROUNDDOWN((ROW()-2)/10,0)+1)</f>
        <v>2979</v>
      </c>
      <c r="E83">
        <f ca="1">INDEX(Tabelle4!F$2:F$32,ROUNDDOWN((ROW()-2)/10,0)+1)</f>
        <v>3802</v>
      </c>
      <c r="F83">
        <f ca="1">INDEX(Tabelle4!G$2:G$32,ROUNDDOWN((ROW()-2)/10,0)+1)</f>
        <v>7289</v>
      </c>
    </row>
    <row r="84" spans="1:6" x14ac:dyDescent="0.25">
      <c r="A84">
        <v>82</v>
      </c>
      <c r="B84">
        <f ca="1">INDEX(Tabelle4!C$2:C$32,ROUNDDOWN((ROW()-2)/10,0)+1)</f>
        <v>611</v>
      </c>
      <c r="C84">
        <f ca="1">INDEX(Tabelle4!D$2:D$32,ROUNDDOWN((ROW()-2)/10,0)+1)</f>
        <v>2196</v>
      </c>
      <c r="D84">
        <f ca="1">INDEX(Tabelle4!E$2:E$32,ROUNDDOWN((ROW()-2)/10,0)+1)</f>
        <v>2979</v>
      </c>
      <c r="E84">
        <f ca="1">INDEX(Tabelle4!F$2:F$32,ROUNDDOWN((ROW()-2)/10,0)+1)</f>
        <v>3802</v>
      </c>
      <c r="F84">
        <f ca="1">INDEX(Tabelle4!G$2:G$32,ROUNDDOWN((ROW()-2)/10,0)+1)</f>
        <v>7289</v>
      </c>
    </row>
    <row r="85" spans="1:6" x14ac:dyDescent="0.25">
      <c r="A85">
        <v>83</v>
      </c>
      <c r="B85">
        <f ca="1">INDEX(Tabelle4!C$2:C$32,ROUNDDOWN((ROW()-2)/10,0)+1)</f>
        <v>611</v>
      </c>
      <c r="C85">
        <f ca="1">INDEX(Tabelle4!D$2:D$32,ROUNDDOWN((ROW()-2)/10,0)+1)</f>
        <v>2196</v>
      </c>
      <c r="D85">
        <f ca="1">INDEX(Tabelle4!E$2:E$32,ROUNDDOWN((ROW()-2)/10,0)+1)</f>
        <v>2979</v>
      </c>
      <c r="E85">
        <f ca="1">INDEX(Tabelle4!F$2:F$32,ROUNDDOWN((ROW()-2)/10,0)+1)</f>
        <v>3802</v>
      </c>
      <c r="F85">
        <f ca="1">INDEX(Tabelle4!G$2:G$32,ROUNDDOWN((ROW()-2)/10,0)+1)</f>
        <v>7289</v>
      </c>
    </row>
    <row r="86" spans="1:6" x14ac:dyDescent="0.25">
      <c r="A86">
        <v>84</v>
      </c>
      <c r="B86">
        <f ca="1">INDEX(Tabelle4!C$2:C$32,ROUNDDOWN((ROW()-2)/10,0)+1)</f>
        <v>611</v>
      </c>
      <c r="C86">
        <f ca="1">INDEX(Tabelle4!D$2:D$32,ROUNDDOWN((ROW()-2)/10,0)+1)</f>
        <v>2196</v>
      </c>
      <c r="D86">
        <f ca="1">INDEX(Tabelle4!E$2:E$32,ROUNDDOWN((ROW()-2)/10,0)+1)</f>
        <v>2979</v>
      </c>
      <c r="E86">
        <f ca="1">INDEX(Tabelle4!F$2:F$32,ROUNDDOWN((ROW()-2)/10,0)+1)</f>
        <v>3802</v>
      </c>
      <c r="F86">
        <f ca="1">INDEX(Tabelle4!G$2:G$32,ROUNDDOWN((ROW()-2)/10,0)+1)</f>
        <v>7289</v>
      </c>
    </row>
    <row r="87" spans="1:6" x14ac:dyDescent="0.25">
      <c r="A87">
        <v>85</v>
      </c>
      <c r="B87">
        <f ca="1">INDEX(Tabelle4!C$2:C$32,ROUNDDOWN((ROW()-2)/10,0)+1)</f>
        <v>611</v>
      </c>
      <c r="C87">
        <f ca="1">INDEX(Tabelle4!D$2:D$32,ROUNDDOWN((ROW()-2)/10,0)+1)</f>
        <v>2196</v>
      </c>
      <c r="D87">
        <f ca="1">INDEX(Tabelle4!E$2:E$32,ROUNDDOWN((ROW()-2)/10,0)+1)</f>
        <v>2979</v>
      </c>
      <c r="E87">
        <f ca="1">INDEX(Tabelle4!F$2:F$32,ROUNDDOWN((ROW()-2)/10,0)+1)</f>
        <v>3802</v>
      </c>
      <c r="F87">
        <f ca="1">INDEX(Tabelle4!G$2:G$32,ROUNDDOWN((ROW()-2)/10,0)+1)</f>
        <v>7289</v>
      </c>
    </row>
    <row r="88" spans="1:6" x14ac:dyDescent="0.25">
      <c r="A88">
        <v>86</v>
      </c>
      <c r="B88">
        <f ca="1">INDEX(Tabelle4!C$2:C$32,ROUNDDOWN((ROW()-2)/10,0)+1)</f>
        <v>611</v>
      </c>
      <c r="C88">
        <f ca="1">INDEX(Tabelle4!D$2:D$32,ROUNDDOWN((ROW()-2)/10,0)+1)</f>
        <v>2196</v>
      </c>
      <c r="D88">
        <f ca="1">INDEX(Tabelle4!E$2:E$32,ROUNDDOWN((ROW()-2)/10,0)+1)</f>
        <v>2979</v>
      </c>
      <c r="E88">
        <f ca="1">INDEX(Tabelle4!F$2:F$32,ROUNDDOWN((ROW()-2)/10,0)+1)</f>
        <v>3802</v>
      </c>
      <c r="F88">
        <f ca="1">INDEX(Tabelle4!G$2:G$32,ROUNDDOWN((ROW()-2)/10,0)+1)</f>
        <v>7289</v>
      </c>
    </row>
    <row r="89" spans="1:6" x14ac:dyDescent="0.25">
      <c r="A89">
        <v>87</v>
      </c>
      <c r="B89">
        <f ca="1">INDEX(Tabelle4!C$2:C$32,ROUNDDOWN((ROW()-2)/10,0)+1)</f>
        <v>611</v>
      </c>
      <c r="C89">
        <f ca="1">INDEX(Tabelle4!D$2:D$32,ROUNDDOWN((ROW()-2)/10,0)+1)</f>
        <v>2196</v>
      </c>
      <c r="D89">
        <f ca="1">INDEX(Tabelle4!E$2:E$32,ROUNDDOWN((ROW()-2)/10,0)+1)</f>
        <v>2979</v>
      </c>
      <c r="E89">
        <f ca="1">INDEX(Tabelle4!F$2:F$32,ROUNDDOWN((ROW()-2)/10,0)+1)</f>
        <v>3802</v>
      </c>
      <c r="F89">
        <f ca="1">INDEX(Tabelle4!G$2:G$32,ROUNDDOWN((ROW()-2)/10,0)+1)</f>
        <v>7289</v>
      </c>
    </row>
    <row r="90" spans="1:6" x14ac:dyDescent="0.25">
      <c r="A90">
        <v>88</v>
      </c>
      <c r="B90">
        <f ca="1">INDEX(Tabelle4!C$2:C$32,ROUNDDOWN((ROW()-2)/10,0)+1)</f>
        <v>611</v>
      </c>
      <c r="C90">
        <f ca="1">INDEX(Tabelle4!D$2:D$32,ROUNDDOWN((ROW()-2)/10,0)+1)</f>
        <v>2196</v>
      </c>
      <c r="D90">
        <f ca="1">INDEX(Tabelle4!E$2:E$32,ROUNDDOWN((ROW()-2)/10,0)+1)</f>
        <v>2979</v>
      </c>
      <c r="E90">
        <f ca="1">INDEX(Tabelle4!F$2:F$32,ROUNDDOWN((ROW()-2)/10,0)+1)</f>
        <v>3802</v>
      </c>
      <c r="F90">
        <f ca="1">INDEX(Tabelle4!G$2:G$32,ROUNDDOWN((ROW()-2)/10,0)+1)</f>
        <v>7289</v>
      </c>
    </row>
    <row r="91" spans="1:6" x14ac:dyDescent="0.25">
      <c r="A91">
        <v>89</v>
      </c>
      <c r="B91">
        <f ca="1">INDEX(Tabelle4!C$2:C$32,ROUNDDOWN((ROW()-2)/10,0)+1)</f>
        <v>611</v>
      </c>
      <c r="C91">
        <f ca="1">INDEX(Tabelle4!D$2:D$32,ROUNDDOWN((ROW()-2)/10,0)+1)</f>
        <v>2196</v>
      </c>
      <c r="D91">
        <f ca="1">INDEX(Tabelle4!E$2:E$32,ROUNDDOWN((ROW()-2)/10,0)+1)</f>
        <v>2979</v>
      </c>
      <c r="E91">
        <f ca="1">INDEX(Tabelle4!F$2:F$32,ROUNDDOWN((ROW()-2)/10,0)+1)</f>
        <v>3802</v>
      </c>
      <c r="F91">
        <f ca="1">INDEX(Tabelle4!G$2:G$32,ROUNDDOWN((ROW()-2)/10,0)+1)</f>
        <v>7289</v>
      </c>
    </row>
    <row r="92" spans="1:6" x14ac:dyDescent="0.25">
      <c r="A92">
        <v>90</v>
      </c>
      <c r="B92">
        <f ca="1">INDEX(Tabelle4!C$2:C$32,ROUNDDOWN((ROW()-2)/10,0)+1)</f>
        <v>611</v>
      </c>
      <c r="C92">
        <f ca="1">INDEX(Tabelle4!D$2:D$32,ROUNDDOWN((ROW()-2)/10,0)+1)</f>
        <v>2209.5</v>
      </c>
      <c r="D92">
        <f ca="1">INDEX(Tabelle4!E$2:E$32,ROUNDDOWN((ROW()-2)/10,0)+1)</f>
        <v>3294.5</v>
      </c>
      <c r="E92">
        <f ca="1">INDEX(Tabelle4!F$2:F$32,ROUNDDOWN((ROW()-2)/10,0)+1)</f>
        <v>5036.5</v>
      </c>
      <c r="F92">
        <f ca="1">INDEX(Tabelle4!G$2:G$32,ROUNDDOWN((ROW()-2)/10,0)+1)</f>
        <v>7289</v>
      </c>
    </row>
    <row r="93" spans="1:6" x14ac:dyDescent="0.25">
      <c r="A93">
        <v>91</v>
      </c>
      <c r="B93">
        <f ca="1">INDEX(Tabelle4!C$2:C$32,ROUNDDOWN((ROW()-2)/10,0)+1)</f>
        <v>611</v>
      </c>
      <c r="C93">
        <f ca="1">INDEX(Tabelle4!D$2:D$32,ROUNDDOWN((ROW()-2)/10,0)+1)</f>
        <v>2209.5</v>
      </c>
      <c r="D93">
        <f ca="1">INDEX(Tabelle4!E$2:E$32,ROUNDDOWN((ROW()-2)/10,0)+1)</f>
        <v>3294.5</v>
      </c>
      <c r="E93">
        <f ca="1">INDEX(Tabelle4!F$2:F$32,ROUNDDOWN((ROW()-2)/10,0)+1)</f>
        <v>5036.5</v>
      </c>
      <c r="F93">
        <f ca="1">INDEX(Tabelle4!G$2:G$32,ROUNDDOWN((ROW()-2)/10,0)+1)</f>
        <v>7289</v>
      </c>
    </row>
    <row r="94" spans="1:6" x14ac:dyDescent="0.25">
      <c r="A94">
        <v>92</v>
      </c>
      <c r="B94">
        <f ca="1">INDEX(Tabelle4!C$2:C$32,ROUNDDOWN((ROW()-2)/10,0)+1)</f>
        <v>611</v>
      </c>
      <c r="C94">
        <f ca="1">INDEX(Tabelle4!D$2:D$32,ROUNDDOWN((ROW()-2)/10,0)+1)</f>
        <v>2209.5</v>
      </c>
      <c r="D94">
        <f ca="1">INDEX(Tabelle4!E$2:E$32,ROUNDDOWN((ROW()-2)/10,0)+1)</f>
        <v>3294.5</v>
      </c>
      <c r="E94">
        <f ca="1">INDEX(Tabelle4!F$2:F$32,ROUNDDOWN((ROW()-2)/10,0)+1)</f>
        <v>5036.5</v>
      </c>
      <c r="F94">
        <f ca="1">INDEX(Tabelle4!G$2:G$32,ROUNDDOWN((ROW()-2)/10,0)+1)</f>
        <v>7289</v>
      </c>
    </row>
    <row r="95" spans="1:6" x14ac:dyDescent="0.25">
      <c r="A95">
        <v>93</v>
      </c>
      <c r="B95">
        <f ca="1">INDEX(Tabelle4!C$2:C$32,ROUNDDOWN((ROW()-2)/10,0)+1)</f>
        <v>611</v>
      </c>
      <c r="C95">
        <f ca="1">INDEX(Tabelle4!D$2:D$32,ROUNDDOWN((ROW()-2)/10,0)+1)</f>
        <v>2209.5</v>
      </c>
      <c r="D95">
        <f ca="1">INDEX(Tabelle4!E$2:E$32,ROUNDDOWN((ROW()-2)/10,0)+1)</f>
        <v>3294.5</v>
      </c>
      <c r="E95">
        <f ca="1">INDEX(Tabelle4!F$2:F$32,ROUNDDOWN((ROW()-2)/10,0)+1)</f>
        <v>5036.5</v>
      </c>
      <c r="F95">
        <f ca="1">INDEX(Tabelle4!G$2:G$32,ROUNDDOWN((ROW()-2)/10,0)+1)</f>
        <v>7289</v>
      </c>
    </row>
    <row r="96" spans="1:6" x14ac:dyDescent="0.25">
      <c r="A96">
        <v>94</v>
      </c>
      <c r="B96">
        <f ca="1">INDEX(Tabelle4!C$2:C$32,ROUNDDOWN((ROW()-2)/10,0)+1)</f>
        <v>611</v>
      </c>
      <c r="C96">
        <f ca="1">INDEX(Tabelle4!D$2:D$32,ROUNDDOWN((ROW()-2)/10,0)+1)</f>
        <v>2209.5</v>
      </c>
      <c r="D96">
        <f ca="1">INDEX(Tabelle4!E$2:E$32,ROUNDDOWN((ROW()-2)/10,0)+1)</f>
        <v>3294.5</v>
      </c>
      <c r="E96">
        <f ca="1">INDEX(Tabelle4!F$2:F$32,ROUNDDOWN((ROW()-2)/10,0)+1)</f>
        <v>5036.5</v>
      </c>
      <c r="F96">
        <f ca="1">INDEX(Tabelle4!G$2:G$32,ROUNDDOWN((ROW()-2)/10,0)+1)</f>
        <v>7289</v>
      </c>
    </row>
    <row r="97" spans="1:6" x14ac:dyDescent="0.25">
      <c r="A97">
        <v>95</v>
      </c>
      <c r="B97">
        <f ca="1">INDEX(Tabelle4!C$2:C$32,ROUNDDOWN((ROW()-2)/10,0)+1)</f>
        <v>611</v>
      </c>
      <c r="C97">
        <f ca="1">INDEX(Tabelle4!D$2:D$32,ROUNDDOWN((ROW()-2)/10,0)+1)</f>
        <v>2209.5</v>
      </c>
      <c r="D97">
        <f ca="1">INDEX(Tabelle4!E$2:E$32,ROUNDDOWN((ROW()-2)/10,0)+1)</f>
        <v>3294.5</v>
      </c>
      <c r="E97">
        <f ca="1">INDEX(Tabelle4!F$2:F$32,ROUNDDOWN((ROW()-2)/10,0)+1)</f>
        <v>5036.5</v>
      </c>
      <c r="F97">
        <f ca="1">INDEX(Tabelle4!G$2:G$32,ROUNDDOWN((ROW()-2)/10,0)+1)</f>
        <v>7289</v>
      </c>
    </row>
    <row r="98" spans="1:6" x14ac:dyDescent="0.25">
      <c r="A98">
        <v>96</v>
      </c>
      <c r="B98">
        <f ca="1">INDEX(Tabelle4!C$2:C$32,ROUNDDOWN((ROW()-2)/10,0)+1)</f>
        <v>611</v>
      </c>
      <c r="C98">
        <f ca="1">INDEX(Tabelle4!D$2:D$32,ROUNDDOWN((ROW()-2)/10,0)+1)</f>
        <v>2209.5</v>
      </c>
      <c r="D98">
        <f ca="1">INDEX(Tabelle4!E$2:E$32,ROUNDDOWN((ROW()-2)/10,0)+1)</f>
        <v>3294.5</v>
      </c>
      <c r="E98">
        <f ca="1">INDEX(Tabelle4!F$2:F$32,ROUNDDOWN((ROW()-2)/10,0)+1)</f>
        <v>5036.5</v>
      </c>
      <c r="F98">
        <f ca="1">INDEX(Tabelle4!G$2:G$32,ROUNDDOWN((ROW()-2)/10,0)+1)</f>
        <v>7289</v>
      </c>
    </row>
    <row r="99" spans="1:6" x14ac:dyDescent="0.25">
      <c r="A99">
        <v>97</v>
      </c>
      <c r="B99">
        <f ca="1">INDEX(Tabelle4!C$2:C$32,ROUNDDOWN((ROW()-2)/10,0)+1)</f>
        <v>611</v>
      </c>
      <c r="C99">
        <f ca="1">INDEX(Tabelle4!D$2:D$32,ROUNDDOWN((ROW()-2)/10,0)+1)</f>
        <v>2209.5</v>
      </c>
      <c r="D99">
        <f ca="1">INDEX(Tabelle4!E$2:E$32,ROUNDDOWN((ROW()-2)/10,0)+1)</f>
        <v>3294.5</v>
      </c>
      <c r="E99">
        <f ca="1">INDEX(Tabelle4!F$2:F$32,ROUNDDOWN((ROW()-2)/10,0)+1)</f>
        <v>5036.5</v>
      </c>
      <c r="F99">
        <f ca="1">INDEX(Tabelle4!G$2:G$32,ROUNDDOWN((ROW()-2)/10,0)+1)</f>
        <v>7289</v>
      </c>
    </row>
    <row r="100" spans="1:6" x14ac:dyDescent="0.25">
      <c r="A100">
        <v>98</v>
      </c>
      <c r="B100">
        <f ca="1">INDEX(Tabelle4!C$2:C$32,ROUNDDOWN((ROW()-2)/10,0)+1)</f>
        <v>611</v>
      </c>
      <c r="C100">
        <f ca="1">INDEX(Tabelle4!D$2:D$32,ROUNDDOWN((ROW()-2)/10,0)+1)</f>
        <v>2209.5</v>
      </c>
      <c r="D100">
        <f ca="1">INDEX(Tabelle4!E$2:E$32,ROUNDDOWN((ROW()-2)/10,0)+1)</f>
        <v>3294.5</v>
      </c>
      <c r="E100">
        <f ca="1">INDEX(Tabelle4!F$2:F$32,ROUNDDOWN((ROW()-2)/10,0)+1)</f>
        <v>5036.5</v>
      </c>
      <c r="F100">
        <f ca="1">INDEX(Tabelle4!G$2:G$32,ROUNDDOWN((ROW()-2)/10,0)+1)</f>
        <v>7289</v>
      </c>
    </row>
    <row r="101" spans="1:6" x14ac:dyDescent="0.25">
      <c r="A101">
        <v>99</v>
      </c>
      <c r="B101">
        <f ca="1">INDEX(Tabelle4!C$2:C$32,ROUNDDOWN((ROW()-2)/10,0)+1)</f>
        <v>611</v>
      </c>
      <c r="C101">
        <f ca="1">INDEX(Tabelle4!D$2:D$32,ROUNDDOWN((ROW()-2)/10,0)+1)</f>
        <v>2209.5</v>
      </c>
      <c r="D101">
        <f ca="1">INDEX(Tabelle4!E$2:E$32,ROUNDDOWN((ROW()-2)/10,0)+1)</f>
        <v>3294.5</v>
      </c>
      <c r="E101">
        <f ca="1">INDEX(Tabelle4!F$2:F$32,ROUNDDOWN((ROW()-2)/10,0)+1)</f>
        <v>5036.5</v>
      </c>
      <c r="F101">
        <f ca="1">INDEX(Tabelle4!G$2:G$32,ROUNDDOWN((ROW()-2)/10,0)+1)</f>
        <v>7289</v>
      </c>
    </row>
    <row r="102" spans="1:6" x14ac:dyDescent="0.25">
      <c r="A102">
        <v>100</v>
      </c>
      <c r="B102">
        <f ca="1">INDEX(Tabelle4!C$2:C$32,ROUNDDOWN((ROW()-2)/10,0)+1)</f>
        <v>611</v>
      </c>
      <c r="C102">
        <f ca="1">INDEX(Tabelle4!D$2:D$32,ROUNDDOWN((ROW()-2)/10,0)+1)</f>
        <v>2223</v>
      </c>
      <c r="D102">
        <f ca="1">INDEX(Tabelle4!E$2:E$32,ROUNDDOWN((ROW()-2)/10,0)+1)</f>
        <v>3610</v>
      </c>
      <c r="E102">
        <f ca="1">INDEX(Tabelle4!F$2:F$32,ROUNDDOWN((ROW()-2)/10,0)+1)</f>
        <v>4955</v>
      </c>
      <c r="F102">
        <f ca="1">INDEX(Tabelle4!G$2:G$32,ROUNDDOWN((ROW()-2)/10,0)+1)</f>
        <v>7289</v>
      </c>
    </row>
    <row r="103" spans="1:6" x14ac:dyDescent="0.25">
      <c r="A103">
        <v>101</v>
      </c>
      <c r="B103">
        <f ca="1">INDEX(Tabelle4!C$2:C$32,ROUNDDOWN((ROW()-2)/10,0)+1)</f>
        <v>611</v>
      </c>
      <c r="C103">
        <f ca="1">INDEX(Tabelle4!D$2:D$32,ROUNDDOWN((ROW()-2)/10,0)+1)</f>
        <v>2223</v>
      </c>
      <c r="D103">
        <f ca="1">INDEX(Tabelle4!E$2:E$32,ROUNDDOWN((ROW()-2)/10,0)+1)</f>
        <v>3610</v>
      </c>
      <c r="E103">
        <f ca="1">INDEX(Tabelle4!F$2:F$32,ROUNDDOWN((ROW()-2)/10,0)+1)</f>
        <v>4955</v>
      </c>
      <c r="F103">
        <f ca="1">INDEX(Tabelle4!G$2:G$32,ROUNDDOWN((ROW()-2)/10,0)+1)</f>
        <v>7289</v>
      </c>
    </row>
    <row r="104" spans="1:6" x14ac:dyDescent="0.25">
      <c r="A104">
        <v>102</v>
      </c>
      <c r="B104">
        <f ca="1">INDEX(Tabelle4!C$2:C$32,ROUNDDOWN((ROW()-2)/10,0)+1)</f>
        <v>611</v>
      </c>
      <c r="C104">
        <f ca="1">INDEX(Tabelle4!D$2:D$32,ROUNDDOWN((ROW()-2)/10,0)+1)</f>
        <v>2223</v>
      </c>
      <c r="D104">
        <f ca="1">INDEX(Tabelle4!E$2:E$32,ROUNDDOWN((ROW()-2)/10,0)+1)</f>
        <v>3610</v>
      </c>
      <c r="E104">
        <f ca="1">INDEX(Tabelle4!F$2:F$32,ROUNDDOWN((ROW()-2)/10,0)+1)</f>
        <v>4955</v>
      </c>
      <c r="F104">
        <f ca="1">INDEX(Tabelle4!G$2:G$32,ROUNDDOWN((ROW()-2)/10,0)+1)</f>
        <v>7289</v>
      </c>
    </row>
    <row r="105" spans="1:6" x14ac:dyDescent="0.25">
      <c r="A105">
        <v>103</v>
      </c>
      <c r="B105">
        <f ca="1">INDEX(Tabelle4!C$2:C$32,ROUNDDOWN((ROW()-2)/10,0)+1)</f>
        <v>611</v>
      </c>
      <c r="C105">
        <f ca="1">INDEX(Tabelle4!D$2:D$32,ROUNDDOWN((ROW()-2)/10,0)+1)</f>
        <v>2223</v>
      </c>
      <c r="D105">
        <f ca="1">INDEX(Tabelle4!E$2:E$32,ROUNDDOWN((ROW()-2)/10,0)+1)</f>
        <v>3610</v>
      </c>
      <c r="E105">
        <f ca="1">INDEX(Tabelle4!F$2:F$32,ROUNDDOWN((ROW()-2)/10,0)+1)</f>
        <v>4955</v>
      </c>
      <c r="F105">
        <f ca="1">INDEX(Tabelle4!G$2:G$32,ROUNDDOWN((ROW()-2)/10,0)+1)</f>
        <v>7289</v>
      </c>
    </row>
    <row r="106" spans="1:6" x14ac:dyDescent="0.25">
      <c r="A106">
        <v>104</v>
      </c>
      <c r="B106">
        <f ca="1">INDEX(Tabelle4!C$2:C$32,ROUNDDOWN((ROW()-2)/10,0)+1)</f>
        <v>611</v>
      </c>
      <c r="C106">
        <f ca="1">INDEX(Tabelle4!D$2:D$32,ROUNDDOWN((ROW()-2)/10,0)+1)</f>
        <v>2223</v>
      </c>
      <c r="D106">
        <f ca="1">INDEX(Tabelle4!E$2:E$32,ROUNDDOWN((ROW()-2)/10,0)+1)</f>
        <v>3610</v>
      </c>
      <c r="E106">
        <f ca="1">INDEX(Tabelle4!F$2:F$32,ROUNDDOWN((ROW()-2)/10,0)+1)</f>
        <v>4955</v>
      </c>
      <c r="F106">
        <f ca="1">INDEX(Tabelle4!G$2:G$32,ROUNDDOWN((ROW()-2)/10,0)+1)</f>
        <v>7289</v>
      </c>
    </row>
    <row r="107" spans="1:6" x14ac:dyDescent="0.25">
      <c r="A107">
        <v>105</v>
      </c>
      <c r="B107">
        <f ca="1">INDEX(Tabelle4!C$2:C$32,ROUNDDOWN((ROW()-2)/10,0)+1)</f>
        <v>611</v>
      </c>
      <c r="C107">
        <f ca="1">INDEX(Tabelle4!D$2:D$32,ROUNDDOWN((ROW()-2)/10,0)+1)</f>
        <v>2223</v>
      </c>
      <c r="D107">
        <f ca="1">INDEX(Tabelle4!E$2:E$32,ROUNDDOWN((ROW()-2)/10,0)+1)</f>
        <v>3610</v>
      </c>
      <c r="E107">
        <f ca="1">INDEX(Tabelle4!F$2:F$32,ROUNDDOWN((ROW()-2)/10,0)+1)</f>
        <v>4955</v>
      </c>
      <c r="F107">
        <f ca="1">INDEX(Tabelle4!G$2:G$32,ROUNDDOWN((ROW()-2)/10,0)+1)</f>
        <v>7289</v>
      </c>
    </row>
    <row r="108" spans="1:6" x14ac:dyDescent="0.25">
      <c r="A108">
        <v>106</v>
      </c>
      <c r="B108">
        <f ca="1">INDEX(Tabelle4!C$2:C$32,ROUNDDOWN((ROW()-2)/10,0)+1)</f>
        <v>611</v>
      </c>
      <c r="C108">
        <f ca="1">INDEX(Tabelle4!D$2:D$32,ROUNDDOWN((ROW()-2)/10,0)+1)</f>
        <v>2223</v>
      </c>
      <c r="D108">
        <f ca="1">INDEX(Tabelle4!E$2:E$32,ROUNDDOWN((ROW()-2)/10,0)+1)</f>
        <v>3610</v>
      </c>
      <c r="E108">
        <f ca="1">INDEX(Tabelle4!F$2:F$32,ROUNDDOWN((ROW()-2)/10,0)+1)</f>
        <v>4955</v>
      </c>
      <c r="F108">
        <f ca="1">INDEX(Tabelle4!G$2:G$32,ROUNDDOWN((ROW()-2)/10,0)+1)</f>
        <v>7289</v>
      </c>
    </row>
    <row r="109" spans="1:6" x14ac:dyDescent="0.25">
      <c r="A109">
        <v>107</v>
      </c>
      <c r="B109">
        <f ca="1">INDEX(Tabelle4!C$2:C$32,ROUNDDOWN((ROW()-2)/10,0)+1)</f>
        <v>611</v>
      </c>
      <c r="C109">
        <f ca="1">INDEX(Tabelle4!D$2:D$32,ROUNDDOWN((ROW()-2)/10,0)+1)</f>
        <v>2223</v>
      </c>
      <c r="D109">
        <f ca="1">INDEX(Tabelle4!E$2:E$32,ROUNDDOWN((ROW()-2)/10,0)+1)</f>
        <v>3610</v>
      </c>
      <c r="E109">
        <f ca="1">INDEX(Tabelle4!F$2:F$32,ROUNDDOWN((ROW()-2)/10,0)+1)</f>
        <v>4955</v>
      </c>
      <c r="F109">
        <f ca="1">INDEX(Tabelle4!G$2:G$32,ROUNDDOWN((ROW()-2)/10,0)+1)</f>
        <v>7289</v>
      </c>
    </row>
    <row r="110" spans="1:6" x14ac:dyDescent="0.25">
      <c r="A110">
        <v>108</v>
      </c>
      <c r="B110">
        <f ca="1">INDEX(Tabelle4!C$2:C$32,ROUNDDOWN((ROW()-2)/10,0)+1)</f>
        <v>611</v>
      </c>
      <c r="C110">
        <f ca="1">INDEX(Tabelle4!D$2:D$32,ROUNDDOWN((ROW()-2)/10,0)+1)</f>
        <v>2223</v>
      </c>
      <c r="D110">
        <f ca="1">INDEX(Tabelle4!E$2:E$32,ROUNDDOWN((ROW()-2)/10,0)+1)</f>
        <v>3610</v>
      </c>
      <c r="E110">
        <f ca="1">INDEX(Tabelle4!F$2:F$32,ROUNDDOWN((ROW()-2)/10,0)+1)</f>
        <v>4955</v>
      </c>
      <c r="F110">
        <f ca="1">INDEX(Tabelle4!G$2:G$32,ROUNDDOWN((ROW()-2)/10,0)+1)</f>
        <v>7289</v>
      </c>
    </row>
    <row r="111" spans="1:6" x14ac:dyDescent="0.25">
      <c r="A111">
        <v>109</v>
      </c>
      <c r="B111">
        <f ca="1">INDEX(Tabelle4!C$2:C$32,ROUNDDOWN((ROW()-2)/10,0)+1)</f>
        <v>611</v>
      </c>
      <c r="C111">
        <f ca="1">INDEX(Tabelle4!D$2:D$32,ROUNDDOWN((ROW()-2)/10,0)+1)</f>
        <v>2223</v>
      </c>
      <c r="D111">
        <f ca="1">INDEX(Tabelle4!E$2:E$32,ROUNDDOWN((ROW()-2)/10,0)+1)</f>
        <v>3610</v>
      </c>
      <c r="E111">
        <f ca="1">INDEX(Tabelle4!F$2:F$32,ROUNDDOWN((ROW()-2)/10,0)+1)</f>
        <v>4955</v>
      </c>
      <c r="F111">
        <f ca="1">INDEX(Tabelle4!G$2:G$32,ROUNDDOWN((ROW()-2)/10,0)+1)</f>
        <v>7289</v>
      </c>
    </row>
    <row r="112" spans="1:6" x14ac:dyDescent="0.25">
      <c r="A112">
        <v>110</v>
      </c>
      <c r="B112">
        <f ca="1">INDEX(Tabelle4!C$2:C$32,ROUNDDOWN((ROW()-2)/10,0)+1)</f>
        <v>611</v>
      </c>
      <c r="C112">
        <f ca="1">INDEX(Tabelle4!D$2:D$32,ROUNDDOWN((ROW()-2)/10,0)+1)</f>
        <v>2236.5</v>
      </c>
      <c r="D112">
        <f ca="1">INDEX(Tabelle4!E$2:E$32,ROUNDDOWN((ROW()-2)/10,0)+1)</f>
        <v>3706</v>
      </c>
      <c r="E112">
        <f ca="1">INDEX(Tabelle4!F$2:F$32,ROUNDDOWN((ROW()-2)/10,0)+1)</f>
        <v>5637.75</v>
      </c>
      <c r="F112">
        <f ca="1">INDEX(Tabelle4!G$2:G$32,ROUNDDOWN((ROW()-2)/10,0)+1)</f>
        <v>7289</v>
      </c>
    </row>
    <row r="113" spans="1:6" x14ac:dyDescent="0.25">
      <c r="A113">
        <v>111</v>
      </c>
      <c r="B113">
        <f ca="1">INDEX(Tabelle4!C$2:C$32,ROUNDDOWN((ROW()-2)/10,0)+1)</f>
        <v>611</v>
      </c>
      <c r="C113">
        <f ca="1">INDEX(Tabelle4!D$2:D$32,ROUNDDOWN((ROW()-2)/10,0)+1)</f>
        <v>2236.5</v>
      </c>
      <c r="D113">
        <f ca="1">INDEX(Tabelle4!E$2:E$32,ROUNDDOWN((ROW()-2)/10,0)+1)</f>
        <v>3706</v>
      </c>
      <c r="E113">
        <f ca="1">INDEX(Tabelle4!F$2:F$32,ROUNDDOWN((ROW()-2)/10,0)+1)</f>
        <v>5637.75</v>
      </c>
      <c r="F113">
        <f ca="1">INDEX(Tabelle4!G$2:G$32,ROUNDDOWN((ROW()-2)/10,0)+1)</f>
        <v>7289</v>
      </c>
    </row>
    <row r="114" spans="1:6" x14ac:dyDescent="0.25">
      <c r="A114">
        <v>112</v>
      </c>
      <c r="B114">
        <f ca="1">INDEX(Tabelle4!C$2:C$32,ROUNDDOWN((ROW()-2)/10,0)+1)</f>
        <v>611</v>
      </c>
      <c r="C114">
        <f ca="1">INDEX(Tabelle4!D$2:D$32,ROUNDDOWN((ROW()-2)/10,0)+1)</f>
        <v>2236.5</v>
      </c>
      <c r="D114">
        <f ca="1">INDEX(Tabelle4!E$2:E$32,ROUNDDOWN((ROW()-2)/10,0)+1)</f>
        <v>3706</v>
      </c>
      <c r="E114">
        <f ca="1">INDEX(Tabelle4!F$2:F$32,ROUNDDOWN((ROW()-2)/10,0)+1)</f>
        <v>5637.75</v>
      </c>
      <c r="F114">
        <f ca="1">INDEX(Tabelle4!G$2:G$32,ROUNDDOWN((ROW()-2)/10,0)+1)</f>
        <v>7289</v>
      </c>
    </row>
    <row r="115" spans="1:6" x14ac:dyDescent="0.25">
      <c r="A115">
        <v>113</v>
      </c>
      <c r="B115">
        <f ca="1">INDEX(Tabelle4!C$2:C$32,ROUNDDOWN((ROW()-2)/10,0)+1)</f>
        <v>611</v>
      </c>
      <c r="C115">
        <f ca="1">INDEX(Tabelle4!D$2:D$32,ROUNDDOWN((ROW()-2)/10,0)+1)</f>
        <v>2236.5</v>
      </c>
      <c r="D115">
        <f ca="1">INDEX(Tabelle4!E$2:E$32,ROUNDDOWN((ROW()-2)/10,0)+1)</f>
        <v>3706</v>
      </c>
      <c r="E115">
        <f ca="1">INDEX(Tabelle4!F$2:F$32,ROUNDDOWN((ROW()-2)/10,0)+1)</f>
        <v>5637.75</v>
      </c>
      <c r="F115">
        <f ca="1">INDEX(Tabelle4!G$2:G$32,ROUNDDOWN((ROW()-2)/10,0)+1)</f>
        <v>7289</v>
      </c>
    </row>
    <row r="116" spans="1:6" x14ac:dyDescent="0.25">
      <c r="A116">
        <v>114</v>
      </c>
      <c r="B116">
        <f ca="1">INDEX(Tabelle4!C$2:C$32,ROUNDDOWN((ROW()-2)/10,0)+1)</f>
        <v>611</v>
      </c>
      <c r="C116">
        <f ca="1">INDEX(Tabelle4!D$2:D$32,ROUNDDOWN((ROW()-2)/10,0)+1)</f>
        <v>2236.5</v>
      </c>
      <c r="D116">
        <f ca="1">INDEX(Tabelle4!E$2:E$32,ROUNDDOWN((ROW()-2)/10,0)+1)</f>
        <v>3706</v>
      </c>
      <c r="E116">
        <f ca="1">INDEX(Tabelle4!F$2:F$32,ROUNDDOWN((ROW()-2)/10,0)+1)</f>
        <v>5637.75</v>
      </c>
      <c r="F116">
        <f ca="1">INDEX(Tabelle4!G$2:G$32,ROUNDDOWN((ROW()-2)/10,0)+1)</f>
        <v>7289</v>
      </c>
    </row>
    <row r="117" spans="1:6" x14ac:dyDescent="0.25">
      <c r="A117">
        <v>115</v>
      </c>
      <c r="B117">
        <f ca="1">INDEX(Tabelle4!C$2:C$32,ROUNDDOWN((ROW()-2)/10,0)+1)</f>
        <v>611</v>
      </c>
      <c r="C117">
        <f ca="1">INDEX(Tabelle4!D$2:D$32,ROUNDDOWN((ROW()-2)/10,0)+1)</f>
        <v>2236.5</v>
      </c>
      <c r="D117">
        <f ca="1">INDEX(Tabelle4!E$2:E$32,ROUNDDOWN((ROW()-2)/10,0)+1)</f>
        <v>3706</v>
      </c>
      <c r="E117">
        <f ca="1">INDEX(Tabelle4!F$2:F$32,ROUNDDOWN((ROW()-2)/10,0)+1)</f>
        <v>5637.75</v>
      </c>
      <c r="F117">
        <f ca="1">INDEX(Tabelle4!G$2:G$32,ROUNDDOWN((ROW()-2)/10,0)+1)</f>
        <v>7289</v>
      </c>
    </row>
    <row r="118" spans="1:6" x14ac:dyDescent="0.25">
      <c r="A118">
        <v>116</v>
      </c>
      <c r="B118">
        <f ca="1">INDEX(Tabelle4!C$2:C$32,ROUNDDOWN((ROW()-2)/10,0)+1)</f>
        <v>611</v>
      </c>
      <c r="C118">
        <f ca="1">INDEX(Tabelle4!D$2:D$32,ROUNDDOWN((ROW()-2)/10,0)+1)</f>
        <v>2236.5</v>
      </c>
      <c r="D118">
        <f ca="1">INDEX(Tabelle4!E$2:E$32,ROUNDDOWN((ROW()-2)/10,0)+1)</f>
        <v>3706</v>
      </c>
      <c r="E118">
        <f ca="1">INDEX(Tabelle4!F$2:F$32,ROUNDDOWN((ROW()-2)/10,0)+1)</f>
        <v>5637.75</v>
      </c>
      <c r="F118">
        <f ca="1">INDEX(Tabelle4!G$2:G$32,ROUNDDOWN((ROW()-2)/10,0)+1)</f>
        <v>7289</v>
      </c>
    </row>
    <row r="119" spans="1:6" x14ac:dyDescent="0.25">
      <c r="A119">
        <v>117</v>
      </c>
      <c r="B119">
        <f ca="1">INDEX(Tabelle4!C$2:C$32,ROUNDDOWN((ROW()-2)/10,0)+1)</f>
        <v>611</v>
      </c>
      <c r="C119">
        <f ca="1">INDEX(Tabelle4!D$2:D$32,ROUNDDOWN((ROW()-2)/10,0)+1)</f>
        <v>2236.5</v>
      </c>
      <c r="D119">
        <f ca="1">INDEX(Tabelle4!E$2:E$32,ROUNDDOWN((ROW()-2)/10,0)+1)</f>
        <v>3706</v>
      </c>
      <c r="E119">
        <f ca="1">INDEX(Tabelle4!F$2:F$32,ROUNDDOWN((ROW()-2)/10,0)+1)</f>
        <v>5637.75</v>
      </c>
      <c r="F119">
        <f ca="1">INDEX(Tabelle4!G$2:G$32,ROUNDDOWN((ROW()-2)/10,0)+1)</f>
        <v>7289</v>
      </c>
    </row>
    <row r="120" spans="1:6" x14ac:dyDescent="0.25">
      <c r="A120">
        <v>118</v>
      </c>
      <c r="B120">
        <f ca="1">INDEX(Tabelle4!C$2:C$32,ROUNDDOWN((ROW()-2)/10,0)+1)</f>
        <v>611</v>
      </c>
      <c r="C120">
        <f ca="1">INDEX(Tabelle4!D$2:D$32,ROUNDDOWN((ROW()-2)/10,0)+1)</f>
        <v>2236.5</v>
      </c>
      <c r="D120">
        <f ca="1">INDEX(Tabelle4!E$2:E$32,ROUNDDOWN((ROW()-2)/10,0)+1)</f>
        <v>3706</v>
      </c>
      <c r="E120">
        <f ca="1">INDEX(Tabelle4!F$2:F$32,ROUNDDOWN((ROW()-2)/10,0)+1)</f>
        <v>5637.75</v>
      </c>
      <c r="F120">
        <f ca="1">INDEX(Tabelle4!G$2:G$32,ROUNDDOWN((ROW()-2)/10,0)+1)</f>
        <v>7289</v>
      </c>
    </row>
    <row r="121" spans="1:6" x14ac:dyDescent="0.25">
      <c r="A121">
        <v>119</v>
      </c>
      <c r="B121">
        <f ca="1">INDEX(Tabelle4!C$2:C$32,ROUNDDOWN((ROW()-2)/10,0)+1)</f>
        <v>611</v>
      </c>
      <c r="C121">
        <f ca="1">INDEX(Tabelle4!D$2:D$32,ROUNDDOWN((ROW()-2)/10,0)+1)</f>
        <v>2236.5</v>
      </c>
      <c r="D121">
        <f ca="1">INDEX(Tabelle4!E$2:E$32,ROUNDDOWN((ROW()-2)/10,0)+1)</f>
        <v>3706</v>
      </c>
      <c r="E121">
        <f ca="1">INDEX(Tabelle4!F$2:F$32,ROUNDDOWN((ROW()-2)/10,0)+1)</f>
        <v>5637.75</v>
      </c>
      <c r="F121">
        <f ca="1">INDEX(Tabelle4!G$2:G$32,ROUNDDOWN((ROW()-2)/10,0)+1)</f>
        <v>7289</v>
      </c>
    </row>
    <row r="122" spans="1:6" x14ac:dyDescent="0.25">
      <c r="A122">
        <v>120</v>
      </c>
      <c r="B122">
        <f ca="1">INDEX(Tabelle4!C$2:C$32,ROUNDDOWN((ROW()-2)/10,0)+1)</f>
        <v>611</v>
      </c>
      <c r="C122">
        <f ca="1">INDEX(Tabelle4!D$2:D$32,ROUNDDOWN((ROW()-2)/10,0)+1)</f>
        <v>2250</v>
      </c>
      <c r="D122">
        <f ca="1">INDEX(Tabelle4!E$2:E$32,ROUNDDOWN((ROW()-2)/10,0)+1)</f>
        <v>3610</v>
      </c>
      <c r="E122">
        <f ca="1">INDEX(Tabelle4!F$2:F$32,ROUNDDOWN((ROW()-2)/10,0)+1)</f>
        <v>5448</v>
      </c>
      <c r="F122">
        <f ca="1">INDEX(Tabelle4!G$2:G$32,ROUNDDOWN((ROW()-2)/10,0)+1)</f>
        <v>7289</v>
      </c>
    </row>
    <row r="123" spans="1:6" x14ac:dyDescent="0.25">
      <c r="A123">
        <v>121</v>
      </c>
      <c r="B123">
        <f ca="1">INDEX(Tabelle4!C$2:C$32,ROUNDDOWN((ROW()-2)/10,0)+1)</f>
        <v>611</v>
      </c>
      <c r="C123">
        <f ca="1">INDEX(Tabelle4!D$2:D$32,ROUNDDOWN((ROW()-2)/10,0)+1)</f>
        <v>2250</v>
      </c>
      <c r="D123">
        <f ca="1">INDEX(Tabelle4!E$2:E$32,ROUNDDOWN((ROW()-2)/10,0)+1)</f>
        <v>3610</v>
      </c>
      <c r="E123">
        <f ca="1">INDEX(Tabelle4!F$2:F$32,ROUNDDOWN((ROW()-2)/10,0)+1)</f>
        <v>5448</v>
      </c>
      <c r="F123">
        <f ca="1">INDEX(Tabelle4!G$2:G$32,ROUNDDOWN((ROW()-2)/10,0)+1)</f>
        <v>7289</v>
      </c>
    </row>
    <row r="124" spans="1:6" x14ac:dyDescent="0.25">
      <c r="A124">
        <v>122</v>
      </c>
      <c r="B124">
        <f ca="1">INDEX(Tabelle4!C$2:C$32,ROUNDDOWN((ROW()-2)/10,0)+1)</f>
        <v>611</v>
      </c>
      <c r="C124">
        <f ca="1">INDEX(Tabelle4!D$2:D$32,ROUNDDOWN((ROW()-2)/10,0)+1)</f>
        <v>2250</v>
      </c>
      <c r="D124">
        <f ca="1">INDEX(Tabelle4!E$2:E$32,ROUNDDOWN((ROW()-2)/10,0)+1)</f>
        <v>3610</v>
      </c>
      <c r="E124">
        <f ca="1">INDEX(Tabelle4!F$2:F$32,ROUNDDOWN((ROW()-2)/10,0)+1)</f>
        <v>5448</v>
      </c>
      <c r="F124">
        <f ca="1">INDEX(Tabelle4!G$2:G$32,ROUNDDOWN((ROW()-2)/10,0)+1)</f>
        <v>7289</v>
      </c>
    </row>
    <row r="125" spans="1:6" x14ac:dyDescent="0.25">
      <c r="A125">
        <v>123</v>
      </c>
      <c r="B125">
        <f ca="1">INDEX(Tabelle4!C$2:C$32,ROUNDDOWN((ROW()-2)/10,0)+1)</f>
        <v>611</v>
      </c>
      <c r="C125">
        <f ca="1">INDEX(Tabelle4!D$2:D$32,ROUNDDOWN((ROW()-2)/10,0)+1)</f>
        <v>2250</v>
      </c>
      <c r="D125">
        <f ca="1">INDEX(Tabelle4!E$2:E$32,ROUNDDOWN((ROW()-2)/10,0)+1)</f>
        <v>3610</v>
      </c>
      <c r="E125">
        <f ca="1">INDEX(Tabelle4!F$2:F$32,ROUNDDOWN((ROW()-2)/10,0)+1)</f>
        <v>5448</v>
      </c>
      <c r="F125">
        <f ca="1">INDEX(Tabelle4!G$2:G$32,ROUNDDOWN((ROW()-2)/10,0)+1)</f>
        <v>7289</v>
      </c>
    </row>
    <row r="126" spans="1:6" x14ac:dyDescent="0.25">
      <c r="A126">
        <v>124</v>
      </c>
      <c r="B126">
        <f ca="1">INDEX(Tabelle4!C$2:C$32,ROUNDDOWN((ROW()-2)/10,0)+1)</f>
        <v>611</v>
      </c>
      <c r="C126">
        <f ca="1">INDEX(Tabelle4!D$2:D$32,ROUNDDOWN((ROW()-2)/10,0)+1)</f>
        <v>2250</v>
      </c>
      <c r="D126">
        <f ca="1">INDEX(Tabelle4!E$2:E$32,ROUNDDOWN((ROW()-2)/10,0)+1)</f>
        <v>3610</v>
      </c>
      <c r="E126">
        <f ca="1">INDEX(Tabelle4!F$2:F$32,ROUNDDOWN((ROW()-2)/10,0)+1)</f>
        <v>5448</v>
      </c>
      <c r="F126">
        <f ca="1">INDEX(Tabelle4!G$2:G$32,ROUNDDOWN((ROW()-2)/10,0)+1)</f>
        <v>7289</v>
      </c>
    </row>
    <row r="127" spans="1:6" x14ac:dyDescent="0.25">
      <c r="A127">
        <v>125</v>
      </c>
      <c r="B127">
        <f ca="1">INDEX(Tabelle4!C$2:C$32,ROUNDDOWN((ROW()-2)/10,0)+1)</f>
        <v>611</v>
      </c>
      <c r="C127">
        <f ca="1">INDEX(Tabelle4!D$2:D$32,ROUNDDOWN((ROW()-2)/10,0)+1)</f>
        <v>2250</v>
      </c>
      <c r="D127">
        <f ca="1">INDEX(Tabelle4!E$2:E$32,ROUNDDOWN((ROW()-2)/10,0)+1)</f>
        <v>3610</v>
      </c>
      <c r="E127">
        <f ca="1">INDEX(Tabelle4!F$2:F$32,ROUNDDOWN((ROW()-2)/10,0)+1)</f>
        <v>5448</v>
      </c>
      <c r="F127">
        <f ca="1">INDEX(Tabelle4!G$2:G$32,ROUNDDOWN((ROW()-2)/10,0)+1)</f>
        <v>7289</v>
      </c>
    </row>
    <row r="128" spans="1:6" x14ac:dyDescent="0.25">
      <c r="A128">
        <v>126</v>
      </c>
      <c r="B128">
        <f ca="1">INDEX(Tabelle4!C$2:C$32,ROUNDDOWN((ROW()-2)/10,0)+1)</f>
        <v>611</v>
      </c>
      <c r="C128">
        <f ca="1">INDEX(Tabelle4!D$2:D$32,ROUNDDOWN((ROW()-2)/10,0)+1)</f>
        <v>2250</v>
      </c>
      <c r="D128">
        <f ca="1">INDEX(Tabelle4!E$2:E$32,ROUNDDOWN((ROW()-2)/10,0)+1)</f>
        <v>3610</v>
      </c>
      <c r="E128">
        <f ca="1">INDEX(Tabelle4!F$2:F$32,ROUNDDOWN((ROW()-2)/10,0)+1)</f>
        <v>5448</v>
      </c>
      <c r="F128">
        <f ca="1">INDEX(Tabelle4!G$2:G$32,ROUNDDOWN((ROW()-2)/10,0)+1)</f>
        <v>7289</v>
      </c>
    </row>
    <row r="129" spans="1:6" x14ac:dyDescent="0.25">
      <c r="A129">
        <v>127</v>
      </c>
      <c r="B129">
        <f ca="1">INDEX(Tabelle4!C$2:C$32,ROUNDDOWN((ROW()-2)/10,0)+1)</f>
        <v>611</v>
      </c>
      <c r="C129">
        <f ca="1">INDEX(Tabelle4!D$2:D$32,ROUNDDOWN((ROW()-2)/10,0)+1)</f>
        <v>2250</v>
      </c>
      <c r="D129">
        <f ca="1">INDEX(Tabelle4!E$2:E$32,ROUNDDOWN((ROW()-2)/10,0)+1)</f>
        <v>3610</v>
      </c>
      <c r="E129">
        <f ca="1">INDEX(Tabelle4!F$2:F$32,ROUNDDOWN((ROW()-2)/10,0)+1)</f>
        <v>5448</v>
      </c>
      <c r="F129">
        <f ca="1">INDEX(Tabelle4!G$2:G$32,ROUNDDOWN((ROW()-2)/10,0)+1)</f>
        <v>7289</v>
      </c>
    </row>
    <row r="130" spans="1:6" x14ac:dyDescent="0.25">
      <c r="A130">
        <v>128</v>
      </c>
      <c r="B130">
        <f ca="1">INDEX(Tabelle4!C$2:C$32,ROUNDDOWN((ROW()-2)/10,0)+1)</f>
        <v>611</v>
      </c>
      <c r="C130">
        <f ca="1">INDEX(Tabelle4!D$2:D$32,ROUNDDOWN((ROW()-2)/10,0)+1)</f>
        <v>2250</v>
      </c>
      <c r="D130">
        <f ca="1">INDEX(Tabelle4!E$2:E$32,ROUNDDOWN((ROW()-2)/10,0)+1)</f>
        <v>3610</v>
      </c>
      <c r="E130">
        <f ca="1">INDEX(Tabelle4!F$2:F$32,ROUNDDOWN((ROW()-2)/10,0)+1)</f>
        <v>5448</v>
      </c>
      <c r="F130">
        <f ca="1">INDEX(Tabelle4!G$2:G$32,ROUNDDOWN((ROW()-2)/10,0)+1)</f>
        <v>7289</v>
      </c>
    </row>
    <row r="131" spans="1:6" x14ac:dyDescent="0.25">
      <c r="A131">
        <v>129</v>
      </c>
      <c r="B131">
        <f ca="1">INDEX(Tabelle4!C$2:C$32,ROUNDDOWN((ROW()-2)/10,0)+1)</f>
        <v>611</v>
      </c>
      <c r="C131">
        <f ca="1">INDEX(Tabelle4!D$2:D$32,ROUNDDOWN((ROW()-2)/10,0)+1)</f>
        <v>2250</v>
      </c>
      <c r="D131">
        <f ca="1">INDEX(Tabelle4!E$2:E$32,ROUNDDOWN((ROW()-2)/10,0)+1)</f>
        <v>3610</v>
      </c>
      <c r="E131">
        <f ca="1">INDEX(Tabelle4!F$2:F$32,ROUNDDOWN((ROW()-2)/10,0)+1)</f>
        <v>5448</v>
      </c>
      <c r="F131">
        <f ca="1">INDEX(Tabelle4!G$2:G$32,ROUNDDOWN((ROW()-2)/10,0)+1)</f>
        <v>7289</v>
      </c>
    </row>
    <row r="132" spans="1:6" x14ac:dyDescent="0.25">
      <c r="A132">
        <v>130</v>
      </c>
      <c r="B132">
        <f ca="1">INDEX(Tabelle4!C$2:C$32,ROUNDDOWN((ROW()-2)/10,0)+1)</f>
        <v>165</v>
      </c>
      <c r="C132">
        <f ca="1">INDEX(Tabelle4!D$2:D$32,ROUNDDOWN((ROW()-2)/10,0)+1)</f>
        <v>2209.5</v>
      </c>
      <c r="D132">
        <f ca="1">INDEX(Tabelle4!E$2:E$32,ROUNDDOWN((ROW()-2)/10,0)+1)</f>
        <v>3562</v>
      </c>
      <c r="E132">
        <f ca="1">INDEX(Tabelle4!F$2:F$32,ROUNDDOWN((ROW()-2)/10,0)+1)</f>
        <v>5201.5</v>
      </c>
      <c r="F132">
        <f ca="1">INDEX(Tabelle4!G$2:G$32,ROUNDDOWN((ROW()-2)/10,0)+1)</f>
        <v>7289</v>
      </c>
    </row>
    <row r="133" spans="1:6" x14ac:dyDescent="0.25">
      <c r="A133">
        <v>131</v>
      </c>
      <c r="B133">
        <f ca="1">INDEX(Tabelle4!C$2:C$32,ROUNDDOWN((ROW()-2)/10,0)+1)</f>
        <v>165</v>
      </c>
      <c r="C133">
        <f ca="1">INDEX(Tabelle4!D$2:D$32,ROUNDDOWN((ROW()-2)/10,0)+1)</f>
        <v>2209.5</v>
      </c>
      <c r="D133">
        <f ca="1">INDEX(Tabelle4!E$2:E$32,ROUNDDOWN((ROW()-2)/10,0)+1)</f>
        <v>3562</v>
      </c>
      <c r="E133">
        <f ca="1">INDEX(Tabelle4!F$2:F$32,ROUNDDOWN((ROW()-2)/10,0)+1)</f>
        <v>5201.5</v>
      </c>
      <c r="F133">
        <f ca="1">INDEX(Tabelle4!G$2:G$32,ROUNDDOWN((ROW()-2)/10,0)+1)</f>
        <v>7289</v>
      </c>
    </row>
    <row r="134" spans="1:6" x14ac:dyDescent="0.25">
      <c r="A134">
        <v>132</v>
      </c>
      <c r="B134">
        <f ca="1">INDEX(Tabelle4!C$2:C$32,ROUNDDOWN((ROW()-2)/10,0)+1)</f>
        <v>165</v>
      </c>
      <c r="C134">
        <f ca="1">INDEX(Tabelle4!D$2:D$32,ROUNDDOWN((ROW()-2)/10,0)+1)</f>
        <v>2209.5</v>
      </c>
      <c r="D134">
        <f ca="1">INDEX(Tabelle4!E$2:E$32,ROUNDDOWN((ROW()-2)/10,0)+1)</f>
        <v>3562</v>
      </c>
      <c r="E134">
        <f ca="1">INDEX(Tabelle4!F$2:F$32,ROUNDDOWN((ROW()-2)/10,0)+1)</f>
        <v>5201.5</v>
      </c>
      <c r="F134">
        <f ca="1">INDEX(Tabelle4!G$2:G$32,ROUNDDOWN((ROW()-2)/10,0)+1)</f>
        <v>7289</v>
      </c>
    </row>
    <row r="135" spans="1:6" x14ac:dyDescent="0.25">
      <c r="A135">
        <v>133</v>
      </c>
      <c r="B135">
        <f ca="1">INDEX(Tabelle4!C$2:C$32,ROUNDDOWN((ROW()-2)/10,0)+1)</f>
        <v>165</v>
      </c>
      <c r="C135">
        <f ca="1">INDEX(Tabelle4!D$2:D$32,ROUNDDOWN((ROW()-2)/10,0)+1)</f>
        <v>2209.5</v>
      </c>
      <c r="D135">
        <f ca="1">INDEX(Tabelle4!E$2:E$32,ROUNDDOWN((ROW()-2)/10,0)+1)</f>
        <v>3562</v>
      </c>
      <c r="E135">
        <f ca="1">INDEX(Tabelle4!F$2:F$32,ROUNDDOWN((ROW()-2)/10,0)+1)</f>
        <v>5201.5</v>
      </c>
      <c r="F135">
        <f ca="1">INDEX(Tabelle4!G$2:G$32,ROUNDDOWN((ROW()-2)/10,0)+1)</f>
        <v>7289</v>
      </c>
    </row>
    <row r="136" spans="1:6" x14ac:dyDescent="0.25">
      <c r="A136">
        <v>134</v>
      </c>
      <c r="B136">
        <f ca="1">INDEX(Tabelle4!C$2:C$32,ROUNDDOWN((ROW()-2)/10,0)+1)</f>
        <v>165</v>
      </c>
      <c r="C136">
        <f ca="1">INDEX(Tabelle4!D$2:D$32,ROUNDDOWN((ROW()-2)/10,0)+1)</f>
        <v>2209.5</v>
      </c>
      <c r="D136">
        <f ca="1">INDEX(Tabelle4!E$2:E$32,ROUNDDOWN((ROW()-2)/10,0)+1)</f>
        <v>3562</v>
      </c>
      <c r="E136">
        <f ca="1">INDEX(Tabelle4!F$2:F$32,ROUNDDOWN((ROW()-2)/10,0)+1)</f>
        <v>5201.5</v>
      </c>
      <c r="F136">
        <f ca="1">INDEX(Tabelle4!G$2:G$32,ROUNDDOWN((ROW()-2)/10,0)+1)</f>
        <v>7289</v>
      </c>
    </row>
    <row r="137" spans="1:6" x14ac:dyDescent="0.25">
      <c r="A137">
        <v>135</v>
      </c>
      <c r="B137">
        <f ca="1">INDEX(Tabelle4!C$2:C$32,ROUNDDOWN((ROW()-2)/10,0)+1)</f>
        <v>165</v>
      </c>
      <c r="C137">
        <f ca="1">INDEX(Tabelle4!D$2:D$32,ROUNDDOWN((ROW()-2)/10,0)+1)</f>
        <v>2209.5</v>
      </c>
      <c r="D137">
        <f ca="1">INDEX(Tabelle4!E$2:E$32,ROUNDDOWN((ROW()-2)/10,0)+1)</f>
        <v>3562</v>
      </c>
      <c r="E137">
        <f ca="1">INDEX(Tabelle4!F$2:F$32,ROUNDDOWN((ROW()-2)/10,0)+1)</f>
        <v>5201.5</v>
      </c>
      <c r="F137">
        <f ca="1">INDEX(Tabelle4!G$2:G$32,ROUNDDOWN((ROW()-2)/10,0)+1)</f>
        <v>7289</v>
      </c>
    </row>
    <row r="138" spans="1:6" x14ac:dyDescent="0.25">
      <c r="A138">
        <v>136</v>
      </c>
      <c r="B138">
        <f ca="1">INDEX(Tabelle4!C$2:C$32,ROUNDDOWN((ROW()-2)/10,0)+1)</f>
        <v>165</v>
      </c>
      <c r="C138">
        <f ca="1">INDEX(Tabelle4!D$2:D$32,ROUNDDOWN((ROW()-2)/10,0)+1)</f>
        <v>2209.5</v>
      </c>
      <c r="D138">
        <f ca="1">INDEX(Tabelle4!E$2:E$32,ROUNDDOWN((ROW()-2)/10,0)+1)</f>
        <v>3562</v>
      </c>
      <c r="E138">
        <f ca="1">INDEX(Tabelle4!F$2:F$32,ROUNDDOWN((ROW()-2)/10,0)+1)</f>
        <v>5201.5</v>
      </c>
      <c r="F138">
        <f ca="1">INDEX(Tabelle4!G$2:G$32,ROUNDDOWN((ROW()-2)/10,0)+1)</f>
        <v>7289</v>
      </c>
    </row>
    <row r="139" spans="1:6" x14ac:dyDescent="0.25">
      <c r="A139">
        <v>137</v>
      </c>
      <c r="B139">
        <f ca="1">INDEX(Tabelle4!C$2:C$32,ROUNDDOWN((ROW()-2)/10,0)+1)</f>
        <v>165</v>
      </c>
      <c r="C139">
        <f ca="1">INDEX(Tabelle4!D$2:D$32,ROUNDDOWN((ROW()-2)/10,0)+1)</f>
        <v>2209.5</v>
      </c>
      <c r="D139">
        <f ca="1">INDEX(Tabelle4!E$2:E$32,ROUNDDOWN((ROW()-2)/10,0)+1)</f>
        <v>3562</v>
      </c>
      <c r="E139">
        <f ca="1">INDEX(Tabelle4!F$2:F$32,ROUNDDOWN((ROW()-2)/10,0)+1)</f>
        <v>5201.5</v>
      </c>
      <c r="F139">
        <f ca="1">INDEX(Tabelle4!G$2:G$32,ROUNDDOWN((ROW()-2)/10,0)+1)</f>
        <v>7289</v>
      </c>
    </row>
    <row r="140" spans="1:6" x14ac:dyDescent="0.25">
      <c r="A140">
        <v>138</v>
      </c>
      <c r="B140">
        <f ca="1">INDEX(Tabelle4!C$2:C$32,ROUNDDOWN((ROW()-2)/10,0)+1)</f>
        <v>165</v>
      </c>
      <c r="C140">
        <f ca="1">INDEX(Tabelle4!D$2:D$32,ROUNDDOWN((ROW()-2)/10,0)+1)</f>
        <v>2209.5</v>
      </c>
      <c r="D140">
        <f ca="1">INDEX(Tabelle4!E$2:E$32,ROUNDDOWN((ROW()-2)/10,0)+1)</f>
        <v>3562</v>
      </c>
      <c r="E140">
        <f ca="1">INDEX(Tabelle4!F$2:F$32,ROUNDDOWN((ROW()-2)/10,0)+1)</f>
        <v>5201.5</v>
      </c>
      <c r="F140">
        <f ca="1">INDEX(Tabelle4!G$2:G$32,ROUNDDOWN((ROW()-2)/10,0)+1)</f>
        <v>7289</v>
      </c>
    </row>
    <row r="141" spans="1:6" x14ac:dyDescent="0.25">
      <c r="A141">
        <v>139</v>
      </c>
      <c r="B141">
        <f ca="1">INDEX(Tabelle4!C$2:C$32,ROUNDDOWN((ROW()-2)/10,0)+1)</f>
        <v>165</v>
      </c>
      <c r="C141">
        <f ca="1">INDEX(Tabelle4!D$2:D$32,ROUNDDOWN((ROW()-2)/10,0)+1)</f>
        <v>2209.5</v>
      </c>
      <c r="D141">
        <f ca="1">INDEX(Tabelle4!E$2:E$32,ROUNDDOWN((ROW()-2)/10,0)+1)</f>
        <v>3562</v>
      </c>
      <c r="E141">
        <f ca="1">INDEX(Tabelle4!F$2:F$32,ROUNDDOWN((ROW()-2)/10,0)+1)</f>
        <v>5201.5</v>
      </c>
      <c r="F141">
        <f ca="1">INDEX(Tabelle4!G$2:G$32,ROUNDDOWN((ROW()-2)/10,0)+1)</f>
        <v>7289</v>
      </c>
    </row>
    <row r="142" spans="1:6" x14ac:dyDescent="0.25">
      <c r="A142">
        <v>140</v>
      </c>
      <c r="B142">
        <f ca="1">INDEX(Tabelle4!C$2:C$32,ROUNDDOWN((ROW()-2)/10,0)+1)</f>
        <v>165</v>
      </c>
      <c r="C142">
        <f ca="1">INDEX(Tabelle4!D$2:D$32,ROUNDDOWN((ROW()-2)/10,0)+1)</f>
        <v>1938.5</v>
      </c>
      <c r="D142">
        <f ca="1">INDEX(Tabelle4!E$2:E$32,ROUNDDOWN((ROW()-2)/10,0)+1)</f>
        <v>3514</v>
      </c>
      <c r="E142">
        <f ca="1">INDEX(Tabelle4!F$2:F$32,ROUNDDOWN((ROW()-2)/10,0)+1)</f>
        <v>4955</v>
      </c>
      <c r="F142">
        <f ca="1">INDEX(Tabelle4!G$2:G$32,ROUNDDOWN((ROW()-2)/10,0)+1)</f>
        <v>7289</v>
      </c>
    </row>
    <row r="143" spans="1:6" x14ac:dyDescent="0.25">
      <c r="A143">
        <v>141</v>
      </c>
      <c r="B143">
        <f ca="1">INDEX(Tabelle4!C$2:C$32,ROUNDDOWN((ROW()-2)/10,0)+1)</f>
        <v>165</v>
      </c>
      <c r="C143">
        <f ca="1">INDEX(Tabelle4!D$2:D$32,ROUNDDOWN((ROW()-2)/10,0)+1)</f>
        <v>1938.5</v>
      </c>
      <c r="D143">
        <f ca="1">INDEX(Tabelle4!E$2:E$32,ROUNDDOWN((ROW()-2)/10,0)+1)</f>
        <v>3514</v>
      </c>
      <c r="E143">
        <f ca="1">INDEX(Tabelle4!F$2:F$32,ROUNDDOWN((ROW()-2)/10,0)+1)</f>
        <v>4955</v>
      </c>
      <c r="F143">
        <f ca="1">INDEX(Tabelle4!G$2:G$32,ROUNDDOWN((ROW()-2)/10,0)+1)</f>
        <v>7289</v>
      </c>
    </row>
    <row r="144" spans="1:6" x14ac:dyDescent="0.25">
      <c r="A144">
        <v>142</v>
      </c>
      <c r="B144">
        <f ca="1">INDEX(Tabelle4!C$2:C$32,ROUNDDOWN((ROW()-2)/10,0)+1)</f>
        <v>165</v>
      </c>
      <c r="C144">
        <f ca="1">INDEX(Tabelle4!D$2:D$32,ROUNDDOWN((ROW()-2)/10,0)+1)</f>
        <v>1938.5</v>
      </c>
      <c r="D144">
        <f ca="1">INDEX(Tabelle4!E$2:E$32,ROUNDDOWN((ROW()-2)/10,0)+1)</f>
        <v>3514</v>
      </c>
      <c r="E144">
        <f ca="1">INDEX(Tabelle4!F$2:F$32,ROUNDDOWN((ROW()-2)/10,0)+1)</f>
        <v>4955</v>
      </c>
      <c r="F144">
        <f ca="1">INDEX(Tabelle4!G$2:G$32,ROUNDDOWN((ROW()-2)/10,0)+1)</f>
        <v>7289</v>
      </c>
    </row>
    <row r="145" spans="1:6" x14ac:dyDescent="0.25">
      <c r="A145">
        <v>143</v>
      </c>
      <c r="B145">
        <f ca="1">INDEX(Tabelle4!C$2:C$32,ROUNDDOWN((ROW()-2)/10,0)+1)</f>
        <v>165</v>
      </c>
      <c r="C145">
        <f ca="1">INDEX(Tabelle4!D$2:D$32,ROUNDDOWN((ROW()-2)/10,0)+1)</f>
        <v>1938.5</v>
      </c>
      <c r="D145">
        <f ca="1">INDEX(Tabelle4!E$2:E$32,ROUNDDOWN((ROW()-2)/10,0)+1)</f>
        <v>3514</v>
      </c>
      <c r="E145">
        <f ca="1">INDEX(Tabelle4!F$2:F$32,ROUNDDOWN((ROW()-2)/10,0)+1)</f>
        <v>4955</v>
      </c>
      <c r="F145">
        <f ca="1">INDEX(Tabelle4!G$2:G$32,ROUNDDOWN((ROW()-2)/10,0)+1)</f>
        <v>7289</v>
      </c>
    </row>
    <row r="146" spans="1:6" x14ac:dyDescent="0.25">
      <c r="A146">
        <v>144</v>
      </c>
      <c r="B146">
        <f ca="1">INDEX(Tabelle4!C$2:C$32,ROUNDDOWN((ROW()-2)/10,0)+1)</f>
        <v>165</v>
      </c>
      <c r="C146">
        <f ca="1">INDEX(Tabelle4!D$2:D$32,ROUNDDOWN((ROW()-2)/10,0)+1)</f>
        <v>1938.5</v>
      </c>
      <c r="D146">
        <f ca="1">INDEX(Tabelle4!E$2:E$32,ROUNDDOWN((ROW()-2)/10,0)+1)</f>
        <v>3514</v>
      </c>
      <c r="E146">
        <f ca="1">INDEX(Tabelle4!F$2:F$32,ROUNDDOWN((ROW()-2)/10,0)+1)</f>
        <v>4955</v>
      </c>
      <c r="F146">
        <f ca="1">INDEX(Tabelle4!G$2:G$32,ROUNDDOWN((ROW()-2)/10,0)+1)</f>
        <v>7289</v>
      </c>
    </row>
    <row r="147" spans="1:6" x14ac:dyDescent="0.25">
      <c r="A147">
        <v>145</v>
      </c>
      <c r="B147">
        <f ca="1">INDEX(Tabelle4!C$2:C$32,ROUNDDOWN((ROW()-2)/10,0)+1)</f>
        <v>165</v>
      </c>
      <c r="C147">
        <f ca="1">INDEX(Tabelle4!D$2:D$32,ROUNDDOWN((ROW()-2)/10,0)+1)</f>
        <v>1938.5</v>
      </c>
      <c r="D147">
        <f ca="1">INDEX(Tabelle4!E$2:E$32,ROUNDDOWN((ROW()-2)/10,0)+1)</f>
        <v>3514</v>
      </c>
      <c r="E147">
        <f ca="1">INDEX(Tabelle4!F$2:F$32,ROUNDDOWN((ROW()-2)/10,0)+1)</f>
        <v>4955</v>
      </c>
      <c r="F147">
        <f ca="1">INDEX(Tabelle4!G$2:G$32,ROUNDDOWN((ROW()-2)/10,0)+1)</f>
        <v>7289</v>
      </c>
    </row>
    <row r="148" spans="1:6" x14ac:dyDescent="0.25">
      <c r="A148">
        <v>146</v>
      </c>
      <c r="B148">
        <f ca="1">INDEX(Tabelle4!C$2:C$32,ROUNDDOWN((ROW()-2)/10,0)+1)</f>
        <v>165</v>
      </c>
      <c r="C148">
        <f ca="1">INDEX(Tabelle4!D$2:D$32,ROUNDDOWN((ROW()-2)/10,0)+1)</f>
        <v>1938.5</v>
      </c>
      <c r="D148">
        <f ca="1">INDEX(Tabelle4!E$2:E$32,ROUNDDOWN((ROW()-2)/10,0)+1)</f>
        <v>3514</v>
      </c>
      <c r="E148">
        <f ca="1">INDEX(Tabelle4!F$2:F$32,ROUNDDOWN((ROW()-2)/10,0)+1)</f>
        <v>4955</v>
      </c>
      <c r="F148">
        <f ca="1">INDEX(Tabelle4!G$2:G$32,ROUNDDOWN((ROW()-2)/10,0)+1)</f>
        <v>7289</v>
      </c>
    </row>
    <row r="149" spans="1:6" x14ac:dyDescent="0.25">
      <c r="A149">
        <v>147</v>
      </c>
      <c r="B149">
        <f ca="1">INDEX(Tabelle4!C$2:C$32,ROUNDDOWN((ROW()-2)/10,0)+1)</f>
        <v>165</v>
      </c>
      <c r="C149">
        <f ca="1">INDEX(Tabelle4!D$2:D$32,ROUNDDOWN((ROW()-2)/10,0)+1)</f>
        <v>1938.5</v>
      </c>
      <c r="D149">
        <f ca="1">INDEX(Tabelle4!E$2:E$32,ROUNDDOWN((ROW()-2)/10,0)+1)</f>
        <v>3514</v>
      </c>
      <c r="E149">
        <f ca="1">INDEX(Tabelle4!F$2:F$32,ROUNDDOWN((ROW()-2)/10,0)+1)</f>
        <v>4955</v>
      </c>
      <c r="F149">
        <f ca="1">INDEX(Tabelle4!G$2:G$32,ROUNDDOWN((ROW()-2)/10,0)+1)</f>
        <v>7289</v>
      </c>
    </row>
    <row r="150" spans="1:6" x14ac:dyDescent="0.25">
      <c r="A150">
        <v>148</v>
      </c>
      <c r="B150">
        <f ca="1">INDEX(Tabelle4!C$2:C$32,ROUNDDOWN((ROW()-2)/10,0)+1)</f>
        <v>165</v>
      </c>
      <c r="C150">
        <f ca="1">INDEX(Tabelle4!D$2:D$32,ROUNDDOWN((ROW()-2)/10,0)+1)</f>
        <v>1938.5</v>
      </c>
      <c r="D150">
        <f ca="1">INDEX(Tabelle4!E$2:E$32,ROUNDDOWN((ROW()-2)/10,0)+1)</f>
        <v>3514</v>
      </c>
      <c r="E150">
        <f ca="1">INDEX(Tabelle4!F$2:F$32,ROUNDDOWN((ROW()-2)/10,0)+1)</f>
        <v>4955</v>
      </c>
      <c r="F150">
        <f ca="1">INDEX(Tabelle4!G$2:G$32,ROUNDDOWN((ROW()-2)/10,0)+1)</f>
        <v>7289</v>
      </c>
    </row>
    <row r="151" spans="1:6" x14ac:dyDescent="0.25">
      <c r="A151">
        <v>149</v>
      </c>
      <c r="B151">
        <f ca="1">INDEX(Tabelle4!C$2:C$32,ROUNDDOWN((ROW()-2)/10,0)+1)</f>
        <v>165</v>
      </c>
      <c r="C151">
        <f ca="1">INDEX(Tabelle4!D$2:D$32,ROUNDDOWN((ROW()-2)/10,0)+1)</f>
        <v>1938.5</v>
      </c>
      <c r="D151">
        <f ca="1">INDEX(Tabelle4!E$2:E$32,ROUNDDOWN((ROW()-2)/10,0)+1)</f>
        <v>3514</v>
      </c>
      <c r="E151">
        <f ca="1">INDEX(Tabelle4!F$2:F$32,ROUNDDOWN((ROW()-2)/10,0)+1)</f>
        <v>4955</v>
      </c>
      <c r="F151">
        <f ca="1">INDEX(Tabelle4!G$2:G$32,ROUNDDOWN((ROW()-2)/10,0)+1)</f>
        <v>7289</v>
      </c>
    </row>
    <row r="152" spans="1:6" x14ac:dyDescent="0.25">
      <c r="A152">
        <v>150</v>
      </c>
      <c r="B152">
        <f ca="1">INDEX(Tabelle4!C$2:C$32,ROUNDDOWN((ROW()-2)/10,0)+1)</f>
        <v>165</v>
      </c>
      <c r="C152">
        <f ca="1">INDEX(Tabelle4!D$2:D$32,ROUNDDOWN((ROW()-2)/10,0)+1)</f>
        <v>2067.25</v>
      </c>
      <c r="D152">
        <f ca="1">INDEX(Tabelle4!E$2:E$32,ROUNDDOWN((ROW()-2)/10,0)+1)</f>
        <v>3562</v>
      </c>
      <c r="E152">
        <f ca="1">INDEX(Tabelle4!F$2:F$32,ROUNDDOWN((ROW()-2)/10,0)+1)</f>
        <v>5588.25</v>
      </c>
      <c r="F152">
        <f ca="1">INDEX(Tabelle4!G$2:G$32,ROUNDDOWN((ROW()-2)/10,0)+1)</f>
        <v>7289</v>
      </c>
    </row>
    <row r="153" spans="1:6" x14ac:dyDescent="0.25">
      <c r="A153">
        <v>151</v>
      </c>
      <c r="B153">
        <f ca="1">INDEX(Tabelle4!C$2:C$32,ROUNDDOWN((ROW()-2)/10,0)+1)</f>
        <v>165</v>
      </c>
      <c r="C153">
        <f ca="1">INDEX(Tabelle4!D$2:D$32,ROUNDDOWN((ROW()-2)/10,0)+1)</f>
        <v>2067.25</v>
      </c>
      <c r="D153">
        <f ca="1">INDEX(Tabelle4!E$2:E$32,ROUNDDOWN((ROW()-2)/10,0)+1)</f>
        <v>3562</v>
      </c>
      <c r="E153">
        <f ca="1">INDEX(Tabelle4!F$2:F$32,ROUNDDOWN((ROW()-2)/10,0)+1)</f>
        <v>5588.25</v>
      </c>
      <c r="F153">
        <f ca="1">INDEX(Tabelle4!G$2:G$32,ROUNDDOWN((ROW()-2)/10,0)+1)</f>
        <v>7289</v>
      </c>
    </row>
    <row r="154" spans="1:6" x14ac:dyDescent="0.25">
      <c r="A154">
        <v>152</v>
      </c>
      <c r="B154">
        <f ca="1">INDEX(Tabelle4!C$2:C$32,ROUNDDOWN((ROW()-2)/10,0)+1)</f>
        <v>165</v>
      </c>
      <c r="C154">
        <f ca="1">INDEX(Tabelle4!D$2:D$32,ROUNDDOWN((ROW()-2)/10,0)+1)</f>
        <v>2067.25</v>
      </c>
      <c r="D154">
        <f ca="1">INDEX(Tabelle4!E$2:E$32,ROUNDDOWN((ROW()-2)/10,0)+1)</f>
        <v>3562</v>
      </c>
      <c r="E154">
        <f ca="1">INDEX(Tabelle4!F$2:F$32,ROUNDDOWN((ROW()-2)/10,0)+1)</f>
        <v>5588.25</v>
      </c>
      <c r="F154">
        <f ca="1">INDEX(Tabelle4!G$2:G$32,ROUNDDOWN((ROW()-2)/10,0)+1)</f>
        <v>7289</v>
      </c>
    </row>
    <row r="155" spans="1:6" x14ac:dyDescent="0.25">
      <c r="A155">
        <v>153</v>
      </c>
      <c r="B155">
        <f ca="1">INDEX(Tabelle4!C$2:C$32,ROUNDDOWN((ROW()-2)/10,0)+1)</f>
        <v>165</v>
      </c>
      <c r="C155">
        <f ca="1">INDEX(Tabelle4!D$2:D$32,ROUNDDOWN((ROW()-2)/10,0)+1)</f>
        <v>2067.25</v>
      </c>
      <c r="D155">
        <f ca="1">INDEX(Tabelle4!E$2:E$32,ROUNDDOWN((ROW()-2)/10,0)+1)</f>
        <v>3562</v>
      </c>
      <c r="E155">
        <f ca="1">INDEX(Tabelle4!F$2:F$32,ROUNDDOWN((ROW()-2)/10,0)+1)</f>
        <v>5588.25</v>
      </c>
      <c r="F155">
        <f ca="1">INDEX(Tabelle4!G$2:G$32,ROUNDDOWN((ROW()-2)/10,0)+1)</f>
        <v>7289</v>
      </c>
    </row>
    <row r="156" spans="1:6" x14ac:dyDescent="0.25">
      <c r="A156">
        <v>154</v>
      </c>
      <c r="B156">
        <f ca="1">INDEX(Tabelle4!C$2:C$32,ROUNDDOWN((ROW()-2)/10,0)+1)</f>
        <v>165</v>
      </c>
      <c r="C156">
        <f ca="1">INDEX(Tabelle4!D$2:D$32,ROUNDDOWN((ROW()-2)/10,0)+1)</f>
        <v>2067.25</v>
      </c>
      <c r="D156">
        <f ca="1">INDEX(Tabelle4!E$2:E$32,ROUNDDOWN((ROW()-2)/10,0)+1)</f>
        <v>3562</v>
      </c>
      <c r="E156">
        <f ca="1">INDEX(Tabelle4!F$2:F$32,ROUNDDOWN((ROW()-2)/10,0)+1)</f>
        <v>5588.25</v>
      </c>
      <c r="F156">
        <f ca="1">INDEX(Tabelle4!G$2:G$32,ROUNDDOWN((ROW()-2)/10,0)+1)</f>
        <v>7289</v>
      </c>
    </row>
    <row r="157" spans="1:6" x14ac:dyDescent="0.25">
      <c r="A157">
        <v>155</v>
      </c>
      <c r="B157">
        <f ca="1">INDEX(Tabelle4!C$2:C$32,ROUNDDOWN((ROW()-2)/10,0)+1)</f>
        <v>165</v>
      </c>
      <c r="C157">
        <f ca="1">INDEX(Tabelle4!D$2:D$32,ROUNDDOWN((ROW()-2)/10,0)+1)</f>
        <v>2067.25</v>
      </c>
      <c r="D157">
        <f ca="1">INDEX(Tabelle4!E$2:E$32,ROUNDDOWN((ROW()-2)/10,0)+1)</f>
        <v>3562</v>
      </c>
      <c r="E157">
        <f ca="1">INDEX(Tabelle4!F$2:F$32,ROUNDDOWN((ROW()-2)/10,0)+1)</f>
        <v>5588.25</v>
      </c>
      <c r="F157">
        <f ca="1">INDEX(Tabelle4!G$2:G$32,ROUNDDOWN((ROW()-2)/10,0)+1)</f>
        <v>7289</v>
      </c>
    </row>
    <row r="158" spans="1:6" x14ac:dyDescent="0.25">
      <c r="A158">
        <v>156</v>
      </c>
      <c r="B158">
        <f ca="1">INDEX(Tabelle4!C$2:C$32,ROUNDDOWN((ROW()-2)/10,0)+1)</f>
        <v>165</v>
      </c>
      <c r="C158">
        <f ca="1">INDEX(Tabelle4!D$2:D$32,ROUNDDOWN((ROW()-2)/10,0)+1)</f>
        <v>2067.25</v>
      </c>
      <c r="D158">
        <f ca="1">INDEX(Tabelle4!E$2:E$32,ROUNDDOWN((ROW()-2)/10,0)+1)</f>
        <v>3562</v>
      </c>
      <c r="E158">
        <f ca="1">INDEX(Tabelle4!F$2:F$32,ROUNDDOWN((ROW()-2)/10,0)+1)</f>
        <v>5588.25</v>
      </c>
      <c r="F158">
        <f ca="1">INDEX(Tabelle4!G$2:G$32,ROUNDDOWN((ROW()-2)/10,0)+1)</f>
        <v>7289</v>
      </c>
    </row>
    <row r="159" spans="1:6" x14ac:dyDescent="0.25">
      <c r="A159">
        <v>157</v>
      </c>
      <c r="B159">
        <f ca="1">INDEX(Tabelle4!C$2:C$32,ROUNDDOWN((ROW()-2)/10,0)+1)</f>
        <v>165</v>
      </c>
      <c r="C159">
        <f ca="1">INDEX(Tabelle4!D$2:D$32,ROUNDDOWN((ROW()-2)/10,0)+1)</f>
        <v>2067.25</v>
      </c>
      <c r="D159">
        <f ca="1">INDEX(Tabelle4!E$2:E$32,ROUNDDOWN((ROW()-2)/10,0)+1)</f>
        <v>3562</v>
      </c>
      <c r="E159">
        <f ca="1">INDEX(Tabelle4!F$2:F$32,ROUNDDOWN((ROW()-2)/10,0)+1)</f>
        <v>5588.25</v>
      </c>
      <c r="F159">
        <f ca="1">INDEX(Tabelle4!G$2:G$32,ROUNDDOWN((ROW()-2)/10,0)+1)</f>
        <v>7289</v>
      </c>
    </row>
    <row r="160" spans="1:6" x14ac:dyDescent="0.25">
      <c r="A160">
        <v>158</v>
      </c>
      <c r="B160">
        <f ca="1">INDEX(Tabelle4!C$2:C$32,ROUNDDOWN((ROW()-2)/10,0)+1)</f>
        <v>165</v>
      </c>
      <c r="C160">
        <f ca="1">INDEX(Tabelle4!D$2:D$32,ROUNDDOWN((ROW()-2)/10,0)+1)</f>
        <v>2067.25</v>
      </c>
      <c r="D160">
        <f ca="1">INDEX(Tabelle4!E$2:E$32,ROUNDDOWN((ROW()-2)/10,0)+1)</f>
        <v>3562</v>
      </c>
      <c r="E160">
        <f ca="1">INDEX(Tabelle4!F$2:F$32,ROUNDDOWN((ROW()-2)/10,0)+1)</f>
        <v>5588.25</v>
      </c>
      <c r="F160">
        <f ca="1">INDEX(Tabelle4!G$2:G$32,ROUNDDOWN((ROW()-2)/10,0)+1)</f>
        <v>7289</v>
      </c>
    </row>
    <row r="161" spans="1:6" x14ac:dyDescent="0.25">
      <c r="A161">
        <v>159</v>
      </c>
      <c r="B161">
        <f ca="1">INDEX(Tabelle4!C$2:C$32,ROUNDDOWN((ROW()-2)/10,0)+1)</f>
        <v>165</v>
      </c>
      <c r="C161">
        <f ca="1">INDEX(Tabelle4!D$2:D$32,ROUNDDOWN((ROW()-2)/10,0)+1)</f>
        <v>2067.25</v>
      </c>
      <c r="D161">
        <f ca="1">INDEX(Tabelle4!E$2:E$32,ROUNDDOWN((ROW()-2)/10,0)+1)</f>
        <v>3562</v>
      </c>
      <c r="E161">
        <f ca="1">INDEX(Tabelle4!F$2:F$32,ROUNDDOWN((ROW()-2)/10,0)+1)</f>
        <v>5588.25</v>
      </c>
      <c r="F161">
        <f ca="1">INDEX(Tabelle4!G$2:G$32,ROUNDDOWN((ROW()-2)/10,0)+1)</f>
        <v>7289</v>
      </c>
    </row>
    <row r="162" spans="1:6" x14ac:dyDescent="0.25">
      <c r="A162">
        <v>160</v>
      </c>
      <c r="B162">
        <f ca="1">INDEX(Tabelle4!C$2:C$32,ROUNDDOWN((ROW()-2)/10,0)+1)</f>
        <v>165</v>
      </c>
      <c r="C162">
        <f ca="1">INDEX(Tabelle4!D$2:D$32,ROUNDDOWN((ROW()-2)/10,0)+1)</f>
        <v>2026</v>
      </c>
      <c r="D162">
        <f ca="1">INDEX(Tabelle4!E$2:E$32,ROUNDDOWN((ROW()-2)/10,0)+1)</f>
        <v>3514</v>
      </c>
      <c r="E162">
        <f ca="1">INDEX(Tabelle4!F$2:F$32,ROUNDDOWN((ROW()-2)/10,0)+1)</f>
        <v>5448</v>
      </c>
      <c r="F162">
        <f ca="1">INDEX(Tabelle4!G$2:G$32,ROUNDDOWN((ROW()-2)/10,0)+1)</f>
        <v>7289</v>
      </c>
    </row>
    <row r="163" spans="1:6" x14ac:dyDescent="0.25">
      <c r="A163">
        <v>161</v>
      </c>
      <c r="B163">
        <f ca="1">INDEX(Tabelle4!C$2:C$32,ROUNDDOWN((ROW()-2)/10,0)+1)</f>
        <v>165</v>
      </c>
      <c r="C163">
        <f ca="1">INDEX(Tabelle4!D$2:D$32,ROUNDDOWN((ROW()-2)/10,0)+1)</f>
        <v>2026</v>
      </c>
      <c r="D163">
        <f ca="1">INDEX(Tabelle4!E$2:E$32,ROUNDDOWN((ROW()-2)/10,0)+1)</f>
        <v>3514</v>
      </c>
      <c r="E163">
        <f ca="1">INDEX(Tabelle4!F$2:F$32,ROUNDDOWN((ROW()-2)/10,0)+1)</f>
        <v>5448</v>
      </c>
      <c r="F163">
        <f ca="1">INDEX(Tabelle4!G$2:G$32,ROUNDDOWN((ROW()-2)/10,0)+1)</f>
        <v>7289</v>
      </c>
    </row>
    <row r="164" spans="1:6" x14ac:dyDescent="0.25">
      <c r="A164">
        <v>162</v>
      </c>
      <c r="B164">
        <f ca="1">INDEX(Tabelle4!C$2:C$32,ROUNDDOWN((ROW()-2)/10,0)+1)</f>
        <v>165</v>
      </c>
      <c r="C164">
        <f ca="1">INDEX(Tabelle4!D$2:D$32,ROUNDDOWN((ROW()-2)/10,0)+1)</f>
        <v>2026</v>
      </c>
      <c r="D164">
        <f ca="1">INDEX(Tabelle4!E$2:E$32,ROUNDDOWN((ROW()-2)/10,0)+1)</f>
        <v>3514</v>
      </c>
      <c r="E164">
        <f ca="1">INDEX(Tabelle4!F$2:F$32,ROUNDDOWN((ROW()-2)/10,0)+1)</f>
        <v>5448</v>
      </c>
      <c r="F164">
        <f ca="1">INDEX(Tabelle4!G$2:G$32,ROUNDDOWN((ROW()-2)/10,0)+1)</f>
        <v>7289</v>
      </c>
    </row>
    <row r="165" spans="1:6" x14ac:dyDescent="0.25">
      <c r="A165">
        <v>163</v>
      </c>
      <c r="B165">
        <f ca="1">INDEX(Tabelle4!C$2:C$32,ROUNDDOWN((ROW()-2)/10,0)+1)</f>
        <v>165</v>
      </c>
      <c r="C165">
        <f ca="1">INDEX(Tabelle4!D$2:D$32,ROUNDDOWN((ROW()-2)/10,0)+1)</f>
        <v>2026</v>
      </c>
      <c r="D165">
        <f ca="1">INDEX(Tabelle4!E$2:E$32,ROUNDDOWN((ROW()-2)/10,0)+1)</f>
        <v>3514</v>
      </c>
      <c r="E165">
        <f ca="1">INDEX(Tabelle4!F$2:F$32,ROUNDDOWN((ROW()-2)/10,0)+1)</f>
        <v>5448</v>
      </c>
      <c r="F165">
        <f ca="1">INDEX(Tabelle4!G$2:G$32,ROUNDDOWN((ROW()-2)/10,0)+1)</f>
        <v>7289</v>
      </c>
    </row>
    <row r="166" spans="1:6" x14ac:dyDescent="0.25">
      <c r="A166">
        <v>164</v>
      </c>
      <c r="B166">
        <f ca="1">INDEX(Tabelle4!C$2:C$32,ROUNDDOWN((ROW()-2)/10,0)+1)</f>
        <v>165</v>
      </c>
      <c r="C166">
        <f ca="1">INDEX(Tabelle4!D$2:D$32,ROUNDDOWN((ROW()-2)/10,0)+1)</f>
        <v>2026</v>
      </c>
      <c r="D166">
        <f ca="1">INDEX(Tabelle4!E$2:E$32,ROUNDDOWN((ROW()-2)/10,0)+1)</f>
        <v>3514</v>
      </c>
      <c r="E166">
        <f ca="1">INDEX(Tabelle4!F$2:F$32,ROUNDDOWN((ROW()-2)/10,0)+1)</f>
        <v>5448</v>
      </c>
      <c r="F166">
        <f ca="1">INDEX(Tabelle4!G$2:G$32,ROUNDDOWN((ROW()-2)/10,0)+1)</f>
        <v>7289</v>
      </c>
    </row>
    <row r="167" spans="1:6" x14ac:dyDescent="0.25">
      <c r="A167">
        <v>165</v>
      </c>
      <c r="B167">
        <f ca="1">INDEX(Tabelle4!C$2:C$32,ROUNDDOWN((ROW()-2)/10,0)+1)</f>
        <v>165</v>
      </c>
      <c r="C167">
        <f ca="1">INDEX(Tabelle4!D$2:D$32,ROUNDDOWN((ROW()-2)/10,0)+1)</f>
        <v>2026</v>
      </c>
      <c r="D167">
        <f ca="1">INDEX(Tabelle4!E$2:E$32,ROUNDDOWN((ROW()-2)/10,0)+1)</f>
        <v>3514</v>
      </c>
      <c r="E167">
        <f ca="1">INDEX(Tabelle4!F$2:F$32,ROUNDDOWN((ROW()-2)/10,0)+1)</f>
        <v>5448</v>
      </c>
      <c r="F167">
        <f ca="1">INDEX(Tabelle4!G$2:G$32,ROUNDDOWN((ROW()-2)/10,0)+1)</f>
        <v>7289</v>
      </c>
    </row>
    <row r="168" spans="1:6" x14ac:dyDescent="0.25">
      <c r="A168">
        <v>166</v>
      </c>
      <c r="B168">
        <f ca="1">INDEX(Tabelle4!C$2:C$32,ROUNDDOWN((ROW()-2)/10,0)+1)</f>
        <v>165</v>
      </c>
      <c r="C168">
        <f ca="1">INDEX(Tabelle4!D$2:D$32,ROUNDDOWN((ROW()-2)/10,0)+1)</f>
        <v>2026</v>
      </c>
      <c r="D168">
        <f ca="1">INDEX(Tabelle4!E$2:E$32,ROUNDDOWN((ROW()-2)/10,0)+1)</f>
        <v>3514</v>
      </c>
      <c r="E168">
        <f ca="1">INDEX(Tabelle4!F$2:F$32,ROUNDDOWN((ROW()-2)/10,0)+1)</f>
        <v>5448</v>
      </c>
      <c r="F168">
        <f ca="1">INDEX(Tabelle4!G$2:G$32,ROUNDDOWN((ROW()-2)/10,0)+1)</f>
        <v>7289</v>
      </c>
    </row>
    <row r="169" spans="1:6" x14ac:dyDescent="0.25">
      <c r="A169">
        <v>167</v>
      </c>
      <c r="B169">
        <f ca="1">INDEX(Tabelle4!C$2:C$32,ROUNDDOWN((ROW()-2)/10,0)+1)</f>
        <v>165</v>
      </c>
      <c r="C169">
        <f ca="1">INDEX(Tabelle4!D$2:D$32,ROUNDDOWN((ROW()-2)/10,0)+1)</f>
        <v>2026</v>
      </c>
      <c r="D169">
        <f ca="1">INDEX(Tabelle4!E$2:E$32,ROUNDDOWN((ROW()-2)/10,0)+1)</f>
        <v>3514</v>
      </c>
      <c r="E169">
        <f ca="1">INDEX(Tabelle4!F$2:F$32,ROUNDDOWN((ROW()-2)/10,0)+1)</f>
        <v>5448</v>
      </c>
      <c r="F169">
        <f ca="1">INDEX(Tabelle4!G$2:G$32,ROUNDDOWN((ROW()-2)/10,0)+1)</f>
        <v>7289</v>
      </c>
    </row>
    <row r="170" spans="1:6" x14ac:dyDescent="0.25">
      <c r="A170">
        <v>168</v>
      </c>
      <c r="B170">
        <f ca="1">INDEX(Tabelle4!C$2:C$32,ROUNDDOWN((ROW()-2)/10,0)+1)</f>
        <v>165</v>
      </c>
      <c r="C170">
        <f ca="1">INDEX(Tabelle4!D$2:D$32,ROUNDDOWN((ROW()-2)/10,0)+1)</f>
        <v>2026</v>
      </c>
      <c r="D170">
        <f ca="1">INDEX(Tabelle4!E$2:E$32,ROUNDDOWN((ROW()-2)/10,0)+1)</f>
        <v>3514</v>
      </c>
      <c r="E170">
        <f ca="1">INDEX(Tabelle4!F$2:F$32,ROUNDDOWN((ROW()-2)/10,0)+1)</f>
        <v>5448</v>
      </c>
      <c r="F170">
        <f ca="1">INDEX(Tabelle4!G$2:G$32,ROUNDDOWN((ROW()-2)/10,0)+1)</f>
        <v>7289</v>
      </c>
    </row>
    <row r="171" spans="1:6" x14ac:dyDescent="0.25">
      <c r="A171">
        <v>169</v>
      </c>
      <c r="B171">
        <f ca="1">INDEX(Tabelle4!C$2:C$32,ROUNDDOWN((ROW()-2)/10,0)+1)</f>
        <v>165</v>
      </c>
      <c r="C171">
        <f ca="1">INDEX(Tabelle4!D$2:D$32,ROUNDDOWN((ROW()-2)/10,0)+1)</f>
        <v>2026</v>
      </c>
      <c r="D171">
        <f ca="1">INDEX(Tabelle4!E$2:E$32,ROUNDDOWN((ROW()-2)/10,0)+1)</f>
        <v>3514</v>
      </c>
      <c r="E171">
        <f ca="1">INDEX(Tabelle4!F$2:F$32,ROUNDDOWN((ROW()-2)/10,0)+1)</f>
        <v>5448</v>
      </c>
      <c r="F171">
        <f ca="1">INDEX(Tabelle4!G$2:G$32,ROUNDDOWN((ROW()-2)/10,0)+1)</f>
        <v>7289</v>
      </c>
    </row>
    <row r="172" spans="1:6" x14ac:dyDescent="0.25">
      <c r="A172">
        <v>170</v>
      </c>
      <c r="B172">
        <f ca="1">INDEX(Tabelle4!C$2:C$32,ROUNDDOWN((ROW()-2)/10,0)+1)</f>
        <v>165</v>
      </c>
      <c r="C172">
        <f ca="1">INDEX(Tabelle4!D$2:D$32,ROUNDDOWN((ROW()-2)/10,0)+1)</f>
        <v>1767.25</v>
      </c>
      <c r="D172">
        <f ca="1">INDEX(Tabelle4!E$2:E$32,ROUNDDOWN((ROW()-2)/10,0)+1)</f>
        <v>3246.5</v>
      </c>
      <c r="E172">
        <f ca="1">INDEX(Tabelle4!F$2:F$32,ROUNDDOWN((ROW()-2)/10,0)+1)</f>
        <v>5201.5</v>
      </c>
      <c r="F172">
        <f ca="1">INDEX(Tabelle4!G$2:G$32,ROUNDDOWN((ROW()-2)/10,0)+1)</f>
        <v>7289</v>
      </c>
    </row>
    <row r="173" spans="1:6" x14ac:dyDescent="0.25">
      <c r="A173">
        <v>171</v>
      </c>
      <c r="B173">
        <f ca="1">INDEX(Tabelle4!C$2:C$32,ROUNDDOWN((ROW()-2)/10,0)+1)</f>
        <v>165</v>
      </c>
      <c r="C173">
        <f ca="1">INDEX(Tabelle4!D$2:D$32,ROUNDDOWN((ROW()-2)/10,0)+1)</f>
        <v>1767.25</v>
      </c>
      <c r="D173">
        <f ca="1">INDEX(Tabelle4!E$2:E$32,ROUNDDOWN((ROW()-2)/10,0)+1)</f>
        <v>3246.5</v>
      </c>
      <c r="E173">
        <f ca="1">INDEX(Tabelle4!F$2:F$32,ROUNDDOWN((ROW()-2)/10,0)+1)</f>
        <v>5201.5</v>
      </c>
      <c r="F173">
        <f ca="1">INDEX(Tabelle4!G$2:G$32,ROUNDDOWN((ROW()-2)/10,0)+1)</f>
        <v>7289</v>
      </c>
    </row>
    <row r="174" spans="1:6" x14ac:dyDescent="0.25">
      <c r="A174">
        <v>172</v>
      </c>
      <c r="B174">
        <f ca="1">INDEX(Tabelle4!C$2:C$32,ROUNDDOWN((ROW()-2)/10,0)+1)</f>
        <v>165</v>
      </c>
      <c r="C174">
        <f ca="1">INDEX(Tabelle4!D$2:D$32,ROUNDDOWN((ROW()-2)/10,0)+1)</f>
        <v>1767.25</v>
      </c>
      <c r="D174">
        <f ca="1">INDEX(Tabelle4!E$2:E$32,ROUNDDOWN((ROW()-2)/10,0)+1)</f>
        <v>3246.5</v>
      </c>
      <c r="E174">
        <f ca="1">INDEX(Tabelle4!F$2:F$32,ROUNDDOWN((ROW()-2)/10,0)+1)</f>
        <v>5201.5</v>
      </c>
      <c r="F174">
        <f ca="1">INDEX(Tabelle4!G$2:G$32,ROUNDDOWN((ROW()-2)/10,0)+1)</f>
        <v>7289</v>
      </c>
    </row>
    <row r="175" spans="1:6" x14ac:dyDescent="0.25">
      <c r="A175">
        <v>173</v>
      </c>
      <c r="B175">
        <f ca="1">INDEX(Tabelle4!C$2:C$32,ROUNDDOWN((ROW()-2)/10,0)+1)</f>
        <v>165</v>
      </c>
      <c r="C175">
        <f ca="1">INDEX(Tabelle4!D$2:D$32,ROUNDDOWN((ROW()-2)/10,0)+1)</f>
        <v>1767.25</v>
      </c>
      <c r="D175">
        <f ca="1">INDEX(Tabelle4!E$2:E$32,ROUNDDOWN((ROW()-2)/10,0)+1)</f>
        <v>3246.5</v>
      </c>
      <c r="E175">
        <f ca="1">INDEX(Tabelle4!F$2:F$32,ROUNDDOWN((ROW()-2)/10,0)+1)</f>
        <v>5201.5</v>
      </c>
      <c r="F175">
        <f ca="1">INDEX(Tabelle4!G$2:G$32,ROUNDDOWN((ROW()-2)/10,0)+1)</f>
        <v>7289</v>
      </c>
    </row>
    <row r="176" spans="1:6" x14ac:dyDescent="0.25">
      <c r="A176">
        <v>174</v>
      </c>
      <c r="B176">
        <f ca="1">INDEX(Tabelle4!C$2:C$32,ROUNDDOWN((ROW()-2)/10,0)+1)</f>
        <v>165</v>
      </c>
      <c r="C176">
        <f ca="1">INDEX(Tabelle4!D$2:D$32,ROUNDDOWN((ROW()-2)/10,0)+1)</f>
        <v>1767.25</v>
      </c>
      <c r="D176">
        <f ca="1">INDEX(Tabelle4!E$2:E$32,ROUNDDOWN((ROW()-2)/10,0)+1)</f>
        <v>3246.5</v>
      </c>
      <c r="E176">
        <f ca="1">INDEX(Tabelle4!F$2:F$32,ROUNDDOWN((ROW()-2)/10,0)+1)</f>
        <v>5201.5</v>
      </c>
      <c r="F176">
        <f ca="1">INDEX(Tabelle4!G$2:G$32,ROUNDDOWN((ROW()-2)/10,0)+1)</f>
        <v>7289</v>
      </c>
    </row>
    <row r="177" spans="1:6" x14ac:dyDescent="0.25">
      <c r="A177">
        <v>175</v>
      </c>
      <c r="B177">
        <f ca="1">INDEX(Tabelle4!C$2:C$32,ROUNDDOWN((ROW()-2)/10,0)+1)</f>
        <v>165</v>
      </c>
      <c r="C177">
        <f ca="1">INDEX(Tabelle4!D$2:D$32,ROUNDDOWN((ROW()-2)/10,0)+1)</f>
        <v>1767.25</v>
      </c>
      <c r="D177">
        <f ca="1">INDEX(Tabelle4!E$2:E$32,ROUNDDOWN((ROW()-2)/10,0)+1)</f>
        <v>3246.5</v>
      </c>
      <c r="E177">
        <f ca="1">INDEX(Tabelle4!F$2:F$32,ROUNDDOWN((ROW()-2)/10,0)+1)</f>
        <v>5201.5</v>
      </c>
      <c r="F177">
        <f ca="1">INDEX(Tabelle4!G$2:G$32,ROUNDDOWN((ROW()-2)/10,0)+1)</f>
        <v>7289</v>
      </c>
    </row>
    <row r="178" spans="1:6" x14ac:dyDescent="0.25">
      <c r="A178">
        <v>176</v>
      </c>
      <c r="B178">
        <f ca="1">INDEX(Tabelle4!C$2:C$32,ROUNDDOWN((ROW()-2)/10,0)+1)</f>
        <v>165</v>
      </c>
      <c r="C178">
        <f ca="1">INDEX(Tabelle4!D$2:D$32,ROUNDDOWN((ROW()-2)/10,0)+1)</f>
        <v>1767.25</v>
      </c>
      <c r="D178">
        <f ca="1">INDEX(Tabelle4!E$2:E$32,ROUNDDOWN((ROW()-2)/10,0)+1)</f>
        <v>3246.5</v>
      </c>
      <c r="E178">
        <f ca="1">INDEX(Tabelle4!F$2:F$32,ROUNDDOWN((ROW()-2)/10,0)+1)</f>
        <v>5201.5</v>
      </c>
      <c r="F178">
        <f ca="1">INDEX(Tabelle4!G$2:G$32,ROUNDDOWN((ROW()-2)/10,0)+1)</f>
        <v>7289</v>
      </c>
    </row>
    <row r="179" spans="1:6" x14ac:dyDescent="0.25">
      <c r="A179">
        <v>177</v>
      </c>
      <c r="B179">
        <f ca="1">INDEX(Tabelle4!C$2:C$32,ROUNDDOWN((ROW()-2)/10,0)+1)</f>
        <v>165</v>
      </c>
      <c r="C179">
        <f ca="1">INDEX(Tabelle4!D$2:D$32,ROUNDDOWN((ROW()-2)/10,0)+1)</f>
        <v>1767.25</v>
      </c>
      <c r="D179">
        <f ca="1">INDEX(Tabelle4!E$2:E$32,ROUNDDOWN((ROW()-2)/10,0)+1)</f>
        <v>3246.5</v>
      </c>
      <c r="E179">
        <f ca="1">INDEX(Tabelle4!F$2:F$32,ROUNDDOWN((ROW()-2)/10,0)+1)</f>
        <v>5201.5</v>
      </c>
      <c r="F179">
        <f ca="1">INDEX(Tabelle4!G$2:G$32,ROUNDDOWN((ROW()-2)/10,0)+1)</f>
        <v>7289</v>
      </c>
    </row>
    <row r="180" spans="1:6" x14ac:dyDescent="0.25">
      <c r="A180">
        <v>178</v>
      </c>
      <c r="B180">
        <f ca="1">INDEX(Tabelle4!C$2:C$32,ROUNDDOWN((ROW()-2)/10,0)+1)</f>
        <v>165</v>
      </c>
      <c r="C180">
        <f ca="1">INDEX(Tabelle4!D$2:D$32,ROUNDDOWN((ROW()-2)/10,0)+1)</f>
        <v>1767.25</v>
      </c>
      <c r="D180">
        <f ca="1">INDEX(Tabelle4!E$2:E$32,ROUNDDOWN((ROW()-2)/10,0)+1)</f>
        <v>3246.5</v>
      </c>
      <c r="E180">
        <f ca="1">INDEX(Tabelle4!F$2:F$32,ROUNDDOWN((ROW()-2)/10,0)+1)</f>
        <v>5201.5</v>
      </c>
      <c r="F180">
        <f ca="1">INDEX(Tabelle4!G$2:G$32,ROUNDDOWN((ROW()-2)/10,0)+1)</f>
        <v>7289</v>
      </c>
    </row>
    <row r="181" spans="1:6" x14ac:dyDescent="0.25">
      <c r="A181">
        <v>179</v>
      </c>
      <c r="B181">
        <f ca="1">INDEX(Tabelle4!C$2:C$32,ROUNDDOWN((ROW()-2)/10,0)+1)</f>
        <v>165</v>
      </c>
      <c r="C181">
        <f ca="1">INDEX(Tabelle4!D$2:D$32,ROUNDDOWN((ROW()-2)/10,0)+1)</f>
        <v>1767.25</v>
      </c>
      <c r="D181">
        <f ca="1">INDEX(Tabelle4!E$2:E$32,ROUNDDOWN((ROW()-2)/10,0)+1)</f>
        <v>3246.5</v>
      </c>
      <c r="E181">
        <f ca="1">INDEX(Tabelle4!F$2:F$32,ROUNDDOWN((ROW()-2)/10,0)+1)</f>
        <v>5201.5</v>
      </c>
      <c r="F181">
        <f ca="1">INDEX(Tabelle4!G$2:G$32,ROUNDDOWN((ROW()-2)/10,0)+1)</f>
        <v>7289</v>
      </c>
    </row>
    <row r="182" spans="1:6" x14ac:dyDescent="0.25">
      <c r="A182">
        <v>180</v>
      </c>
      <c r="B182">
        <f ca="1">INDEX(Tabelle4!C$2:C$32,ROUNDDOWN((ROW()-2)/10,0)+1)</f>
        <v>165</v>
      </c>
      <c r="C182">
        <f ca="1">INDEX(Tabelle4!D$2:D$32,ROUNDDOWN((ROW()-2)/10,0)+1)</f>
        <v>1853.5</v>
      </c>
      <c r="D182">
        <f ca="1">INDEX(Tabelle4!E$2:E$32,ROUNDDOWN((ROW()-2)/10,0)+1)</f>
        <v>3514</v>
      </c>
      <c r="E182">
        <f ca="1">INDEX(Tabelle4!F$2:F$32,ROUNDDOWN((ROW()-2)/10,0)+1)</f>
        <v>5474.5</v>
      </c>
      <c r="F182">
        <f ca="1">INDEX(Tabelle4!G$2:G$32,ROUNDDOWN((ROW()-2)/10,0)+1)</f>
        <v>7289</v>
      </c>
    </row>
    <row r="183" spans="1:6" x14ac:dyDescent="0.25">
      <c r="A183">
        <v>181</v>
      </c>
      <c r="B183">
        <f ca="1">INDEX(Tabelle4!C$2:C$32,ROUNDDOWN((ROW()-2)/10,0)+1)</f>
        <v>165</v>
      </c>
      <c r="C183">
        <f ca="1">INDEX(Tabelle4!D$2:D$32,ROUNDDOWN((ROW()-2)/10,0)+1)</f>
        <v>1853.5</v>
      </c>
      <c r="D183">
        <f ca="1">INDEX(Tabelle4!E$2:E$32,ROUNDDOWN((ROW()-2)/10,0)+1)</f>
        <v>3514</v>
      </c>
      <c r="E183">
        <f ca="1">INDEX(Tabelle4!F$2:F$32,ROUNDDOWN((ROW()-2)/10,0)+1)</f>
        <v>5474.5</v>
      </c>
      <c r="F183">
        <f ca="1">INDEX(Tabelle4!G$2:G$32,ROUNDDOWN((ROW()-2)/10,0)+1)</f>
        <v>7289</v>
      </c>
    </row>
    <row r="184" spans="1:6" x14ac:dyDescent="0.25">
      <c r="A184">
        <v>182</v>
      </c>
      <c r="B184">
        <f ca="1">INDEX(Tabelle4!C$2:C$32,ROUNDDOWN((ROW()-2)/10,0)+1)</f>
        <v>165</v>
      </c>
      <c r="C184">
        <f ca="1">INDEX(Tabelle4!D$2:D$32,ROUNDDOWN((ROW()-2)/10,0)+1)</f>
        <v>1853.5</v>
      </c>
      <c r="D184">
        <f ca="1">INDEX(Tabelle4!E$2:E$32,ROUNDDOWN((ROW()-2)/10,0)+1)</f>
        <v>3514</v>
      </c>
      <c r="E184">
        <f ca="1">INDEX(Tabelle4!F$2:F$32,ROUNDDOWN((ROW()-2)/10,0)+1)</f>
        <v>5474.5</v>
      </c>
      <c r="F184">
        <f ca="1">INDEX(Tabelle4!G$2:G$32,ROUNDDOWN((ROW()-2)/10,0)+1)</f>
        <v>7289</v>
      </c>
    </row>
    <row r="185" spans="1:6" x14ac:dyDescent="0.25">
      <c r="A185">
        <v>183</v>
      </c>
      <c r="B185">
        <f ca="1">INDEX(Tabelle4!C$2:C$32,ROUNDDOWN((ROW()-2)/10,0)+1)</f>
        <v>165</v>
      </c>
      <c r="C185">
        <f ca="1">INDEX(Tabelle4!D$2:D$32,ROUNDDOWN((ROW()-2)/10,0)+1)</f>
        <v>1853.5</v>
      </c>
      <c r="D185">
        <f ca="1">INDEX(Tabelle4!E$2:E$32,ROUNDDOWN((ROW()-2)/10,0)+1)</f>
        <v>3514</v>
      </c>
      <c r="E185">
        <f ca="1">INDEX(Tabelle4!F$2:F$32,ROUNDDOWN((ROW()-2)/10,0)+1)</f>
        <v>5474.5</v>
      </c>
      <c r="F185">
        <f ca="1">INDEX(Tabelle4!G$2:G$32,ROUNDDOWN((ROW()-2)/10,0)+1)</f>
        <v>7289</v>
      </c>
    </row>
    <row r="186" spans="1:6" x14ac:dyDescent="0.25">
      <c r="A186">
        <v>184</v>
      </c>
      <c r="B186">
        <f ca="1">INDEX(Tabelle4!C$2:C$32,ROUNDDOWN((ROW()-2)/10,0)+1)</f>
        <v>165</v>
      </c>
      <c r="C186">
        <f ca="1">INDEX(Tabelle4!D$2:D$32,ROUNDDOWN((ROW()-2)/10,0)+1)</f>
        <v>1853.5</v>
      </c>
      <c r="D186">
        <f ca="1">INDEX(Tabelle4!E$2:E$32,ROUNDDOWN((ROW()-2)/10,0)+1)</f>
        <v>3514</v>
      </c>
      <c r="E186">
        <f ca="1">INDEX(Tabelle4!F$2:F$32,ROUNDDOWN((ROW()-2)/10,0)+1)</f>
        <v>5474.5</v>
      </c>
      <c r="F186">
        <f ca="1">INDEX(Tabelle4!G$2:G$32,ROUNDDOWN((ROW()-2)/10,0)+1)</f>
        <v>7289</v>
      </c>
    </row>
    <row r="187" spans="1:6" x14ac:dyDescent="0.25">
      <c r="A187">
        <v>185</v>
      </c>
      <c r="B187">
        <f ca="1">INDEX(Tabelle4!C$2:C$32,ROUNDDOWN((ROW()-2)/10,0)+1)</f>
        <v>165</v>
      </c>
      <c r="C187">
        <f ca="1">INDEX(Tabelle4!D$2:D$32,ROUNDDOWN((ROW()-2)/10,0)+1)</f>
        <v>1853.5</v>
      </c>
      <c r="D187">
        <f ca="1">INDEX(Tabelle4!E$2:E$32,ROUNDDOWN((ROW()-2)/10,0)+1)</f>
        <v>3514</v>
      </c>
      <c r="E187">
        <f ca="1">INDEX(Tabelle4!F$2:F$32,ROUNDDOWN((ROW()-2)/10,0)+1)</f>
        <v>5474.5</v>
      </c>
      <c r="F187">
        <f ca="1">INDEX(Tabelle4!G$2:G$32,ROUNDDOWN((ROW()-2)/10,0)+1)</f>
        <v>7289</v>
      </c>
    </row>
    <row r="188" spans="1:6" x14ac:dyDescent="0.25">
      <c r="A188">
        <v>186</v>
      </c>
      <c r="B188">
        <f ca="1">INDEX(Tabelle4!C$2:C$32,ROUNDDOWN((ROW()-2)/10,0)+1)</f>
        <v>165</v>
      </c>
      <c r="C188">
        <f ca="1">INDEX(Tabelle4!D$2:D$32,ROUNDDOWN((ROW()-2)/10,0)+1)</f>
        <v>1853.5</v>
      </c>
      <c r="D188">
        <f ca="1">INDEX(Tabelle4!E$2:E$32,ROUNDDOWN((ROW()-2)/10,0)+1)</f>
        <v>3514</v>
      </c>
      <c r="E188">
        <f ca="1">INDEX(Tabelle4!F$2:F$32,ROUNDDOWN((ROW()-2)/10,0)+1)</f>
        <v>5474.5</v>
      </c>
      <c r="F188">
        <f ca="1">INDEX(Tabelle4!G$2:G$32,ROUNDDOWN((ROW()-2)/10,0)+1)</f>
        <v>7289</v>
      </c>
    </row>
    <row r="189" spans="1:6" x14ac:dyDescent="0.25">
      <c r="A189">
        <v>187</v>
      </c>
      <c r="B189">
        <f ca="1">INDEX(Tabelle4!C$2:C$32,ROUNDDOWN((ROW()-2)/10,0)+1)</f>
        <v>165</v>
      </c>
      <c r="C189">
        <f ca="1">INDEX(Tabelle4!D$2:D$32,ROUNDDOWN((ROW()-2)/10,0)+1)</f>
        <v>1853.5</v>
      </c>
      <c r="D189">
        <f ca="1">INDEX(Tabelle4!E$2:E$32,ROUNDDOWN((ROW()-2)/10,0)+1)</f>
        <v>3514</v>
      </c>
      <c r="E189">
        <f ca="1">INDEX(Tabelle4!F$2:F$32,ROUNDDOWN((ROW()-2)/10,0)+1)</f>
        <v>5474.5</v>
      </c>
      <c r="F189">
        <f ca="1">INDEX(Tabelle4!G$2:G$32,ROUNDDOWN((ROW()-2)/10,0)+1)</f>
        <v>7289</v>
      </c>
    </row>
    <row r="190" spans="1:6" x14ac:dyDescent="0.25">
      <c r="A190">
        <v>188</v>
      </c>
      <c r="B190">
        <f ca="1">INDEX(Tabelle4!C$2:C$32,ROUNDDOWN((ROW()-2)/10,0)+1)</f>
        <v>165</v>
      </c>
      <c r="C190">
        <f ca="1">INDEX(Tabelle4!D$2:D$32,ROUNDDOWN((ROW()-2)/10,0)+1)</f>
        <v>1853.5</v>
      </c>
      <c r="D190">
        <f ca="1">INDEX(Tabelle4!E$2:E$32,ROUNDDOWN((ROW()-2)/10,0)+1)</f>
        <v>3514</v>
      </c>
      <c r="E190">
        <f ca="1">INDEX(Tabelle4!F$2:F$32,ROUNDDOWN((ROW()-2)/10,0)+1)</f>
        <v>5474.5</v>
      </c>
      <c r="F190">
        <f ca="1">INDEX(Tabelle4!G$2:G$32,ROUNDDOWN((ROW()-2)/10,0)+1)</f>
        <v>7289</v>
      </c>
    </row>
    <row r="191" spans="1:6" x14ac:dyDescent="0.25">
      <c r="A191">
        <v>189</v>
      </c>
      <c r="B191">
        <f ca="1">INDEX(Tabelle4!C$2:C$32,ROUNDDOWN((ROW()-2)/10,0)+1)</f>
        <v>165</v>
      </c>
      <c r="C191">
        <f ca="1">INDEX(Tabelle4!D$2:D$32,ROUNDDOWN((ROW()-2)/10,0)+1)</f>
        <v>1853.5</v>
      </c>
      <c r="D191">
        <f ca="1">INDEX(Tabelle4!E$2:E$32,ROUNDDOWN((ROW()-2)/10,0)+1)</f>
        <v>3514</v>
      </c>
      <c r="E191">
        <f ca="1">INDEX(Tabelle4!F$2:F$32,ROUNDDOWN((ROW()-2)/10,0)+1)</f>
        <v>5474.5</v>
      </c>
      <c r="F191">
        <f ca="1">INDEX(Tabelle4!G$2:G$32,ROUNDDOWN((ROW()-2)/10,0)+1)</f>
        <v>7289</v>
      </c>
    </row>
    <row r="192" spans="1:6" x14ac:dyDescent="0.25">
      <c r="A192">
        <v>190</v>
      </c>
      <c r="B192">
        <f ca="1">INDEX(Tabelle4!C$2:C$32,ROUNDDOWN((ROW()-2)/10,0)+1)</f>
        <v>165</v>
      </c>
      <c r="C192">
        <f ca="1">INDEX(Tabelle4!D$2:D$32,ROUNDDOWN((ROW()-2)/10,0)+1)</f>
        <v>1939.75</v>
      </c>
      <c r="D192">
        <f ca="1">INDEX(Tabelle4!E$2:E$32,ROUNDDOWN((ROW()-2)/10,0)+1)</f>
        <v>3246.5</v>
      </c>
      <c r="E192">
        <f ca="1">INDEX(Tabelle4!F$2:F$32,ROUNDDOWN((ROW()-2)/10,0)+1)</f>
        <v>5461.25</v>
      </c>
      <c r="F192">
        <f ca="1">INDEX(Tabelle4!G$2:G$32,ROUNDDOWN((ROW()-2)/10,0)+1)</f>
        <v>7289</v>
      </c>
    </row>
    <row r="193" spans="1:6" x14ac:dyDescent="0.25">
      <c r="A193">
        <v>191</v>
      </c>
      <c r="B193">
        <f ca="1">INDEX(Tabelle4!C$2:C$32,ROUNDDOWN((ROW()-2)/10,0)+1)</f>
        <v>165</v>
      </c>
      <c r="C193">
        <f ca="1">INDEX(Tabelle4!D$2:D$32,ROUNDDOWN((ROW()-2)/10,0)+1)</f>
        <v>1939.75</v>
      </c>
      <c r="D193">
        <f ca="1">INDEX(Tabelle4!E$2:E$32,ROUNDDOWN((ROW()-2)/10,0)+1)</f>
        <v>3246.5</v>
      </c>
      <c r="E193">
        <f ca="1">INDEX(Tabelle4!F$2:F$32,ROUNDDOWN((ROW()-2)/10,0)+1)</f>
        <v>5461.25</v>
      </c>
      <c r="F193">
        <f ca="1">INDEX(Tabelle4!G$2:G$32,ROUNDDOWN((ROW()-2)/10,0)+1)</f>
        <v>7289</v>
      </c>
    </row>
    <row r="194" spans="1:6" x14ac:dyDescent="0.25">
      <c r="A194">
        <v>192</v>
      </c>
      <c r="B194">
        <f ca="1">INDEX(Tabelle4!C$2:C$32,ROUNDDOWN((ROW()-2)/10,0)+1)</f>
        <v>165</v>
      </c>
      <c r="C194">
        <f ca="1">INDEX(Tabelle4!D$2:D$32,ROUNDDOWN((ROW()-2)/10,0)+1)</f>
        <v>1939.75</v>
      </c>
      <c r="D194">
        <f ca="1">INDEX(Tabelle4!E$2:E$32,ROUNDDOWN((ROW()-2)/10,0)+1)</f>
        <v>3246.5</v>
      </c>
      <c r="E194">
        <f ca="1">INDEX(Tabelle4!F$2:F$32,ROUNDDOWN((ROW()-2)/10,0)+1)</f>
        <v>5461.25</v>
      </c>
      <c r="F194">
        <f ca="1">INDEX(Tabelle4!G$2:G$32,ROUNDDOWN((ROW()-2)/10,0)+1)</f>
        <v>7289</v>
      </c>
    </row>
    <row r="195" spans="1:6" x14ac:dyDescent="0.25">
      <c r="A195">
        <v>193</v>
      </c>
      <c r="B195">
        <f ca="1">INDEX(Tabelle4!C$2:C$32,ROUNDDOWN((ROW()-2)/10,0)+1)</f>
        <v>165</v>
      </c>
      <c r="C195">
        <f ca="1">INDEX(Tabelle4!D$2:D$32,ROUNDDOWN((ROW()-2)/10,0)+1)</f>
        <v>1939.75</v>
      </c>
      <c r="D195">
        <f ca="1">INDEX(Tabelle4!E$2:E$32,ROUNDDOWN((ROW()-2)/10,0)+1)</f>
        <v>3246.5</v>
      </c>
      <c r="E195">
        <f ca="1">INDEX(Tabelle4!F$2:F$32,ROUNDDOWN((ROW()-2)/10,0)+1)</f>
        <v>5461.25</v>
      </c>
      <c r="F195">
        <f ca="1">INDEX(Tabelle4!G$2:G$32,ROUNDDOWN((ROW()-2)/10,0)+1)</f>
        <v>7289</v>
      </c>
    </row>
    <row r="196" spans="1:6" x14ac:dyDescent="0.25">
      <c r="A196">
        <v>194</v>
      </c>
      <c r="B196">
        <f ca="1">INDEX(Tabelle4!C$2:C$32,ROUNDDOWN((ROW()-2)/10,0)+1)</f>
        <v>165</v>
      </c>
      <c r="C196">
        <f ca="1">INDEX(Tabelle4!D$2:D$32,ROUNDDOWN((ROW()-2)/10,0)+1)</f>
        <v>1939.75</v>
      </c>
      <c r="D196">
        <f ca="1">INDEX(Tabelle4!E$2:E$32,ROUNDDOWN((ROW()-2)/10,0)+1)</f>
        <v>3246.5</v>
      </c>
      <c r="E196">
        <f ca="1">INDEX(Tabelle4!F$2:F$32,ROUNDDOWN((ROW()-2)/10,0)+1)</f>
        <v>5461.25</v>
      </c>
      <c r="F196">
        <f ca="1">INDEX(Tabelle4!G$2:G$32,ROUNDDOWN((ROW()-2)/10,0)+1)</f>
        <v>7289</v>
      </c>
    </row>
    <row r="197" spans="1:6" x14ac:dyDescent="0.25">
      <c r="A197">
        <v>195</v>
      </c>
      <c r="B197">
        <f ca="1">INDEX(Tabelle4!C$2:C$32,ROUNDDOWN((ROW()-2)/10,0)+1)</f>
        <v>165</v>
      </c>
      <c r="C197">
        <f ca="1">INDEX(Tabelle4!D$2:D$32,ROUNDDOWN((ROW()-2)/10,0)+1)</f>
        <v>1939.75</v>
      </c>
      <c r="D197">
        <f ca="1">INDEX(Tabelle4!E$2:E$32,ROUNDDOWN((ROW()-2)/10,0)+1)</f>
        <v>3246.5</v>
      </c>
      <c r="E197">
        <f ca="1">INDEX(Tabelle4!F$2:F$32,ROUNDDOWN((ROW()-2)/10,0)+1)</f>
        <v>5461.25</v>
      </c>
      <c r="F197">
        <f ca="1">INDEX(Tabelle4!G$2:G$32,ROUNDDOWN((ROW()-2)/10,0)+1)</f>
        <v>7289</v>
      </c>
    </row>
    <row r="198" spans="1:6" x14ac:dyDescent="0.25">
      <c r="A198">
        <v>196</v>
      </c>
      <c r="B198">
        <f ca="1">INDEX(Tabelle4!C$2:C$32,ROUNDDOWN((ROW()-2)/10,0)+1)</f>
        <v>165</v>
      </c>
      <c r="C198">
        <f ca="1">INDEX(Tabelle4!D$2:D$32,ROUNDDOWN((ROW()-2)/10,0)+1)</f>
        <v>1939.75</v>
      </c>
      <c r="D198">
        <f ca="1">INDEX(Tabelle4!E$2:E$32,ROUNDDOWN((ROW()-2)/10,0)+1)</f>
        <v>3246.5</v>
      </c>
      <c r="E198">
        <f ca="1">INDEX(Tabelle4!F$2:F$32,ROUNDDOWN((ROW()-2)/10,0)+1)</f>
        <v>5461.25</v>
      </c>
      <c r="F198">
        <f ca="1">INDEX(Tabelle4!G$2:G$32,ROUNDDOWN((ROW()-2)/10,0)+1)</f>
        <v>7289</v>
      </c>
    </row>
    <row r="199" spans="1:6" x14ac:dyDescent="0.25">
      <c r="A199">
        <v>197</v>
      </c>
      <c r="B199">
        <f ca="1">INDEX(Tabelle4!C$2:C$32,ROUNDDOWN((ROW()-2)/10,0)+1)</f>
        <v>165</v>
      </c>
      <c r="C199">
        <f ca="1">INDEX(Tabelle4!D$2:D$32,ROUNDDOWN((ROW()-2)/10,0)+1)</f>
        <v>1939.75</v>
      </c>
      <c r="D199">
        <f ca="1">INDEX(Tabelle4!E$2:E$32,ROUNDDOWN((ROW()-2)/10,0)+1)</f>
        <v>3246.5</v>
      </c>
      <c r="E199">
        <f ca="1">INDEX(Tabelle4!F$2:F$32,ROUNDDOWN((ROW()-2)/10,0)+1)</f>
        <v>5461.25</v>
      </c>
      <c r="F199">
        <f ca="1">INDEX(Tabelle4!G$2:G$32,ROUNDDOWN((ROW()-2)/10,0)+1)</f>
        <v>7289</v>
      </c>
    </row>
    <row r="200" spans="1:6" x14ac:dyDescent="0.25">
      <c r="A200">
        <v>198</v>
      </c>
      <c r="B200">
        <f ca="1">INDEX(Tabelle4!C$2:C$32,ROUNDDOWN((ROW()-2)/10,0)+1)</f>
        <v>165</v>
      </c>
      <c r="C200">
        <f ca="1">INDEX(Tabelle4!D$2:D$32,ROUNDDOWN((ROW()-2)/10,0)+1)</f>
        <v>1939.75</v>
      </c>
      <c r="D200">
        <f ca="1">INDEX(Tabelle4!E$2:E$32,ROUNDDOWN((ROW()-2)/10,0)+1)</f>
        <v>3246.5</v>
      </c>
      <c r="E200">
        <f ca="1">INDEX(Tabelle4!F$2:F$32,ROUNDDOWN((ROW()-2)/10,0)+1)</f>
        <v>5461.25</v>
      </c>
      <c r="F200">
        <f ca="1">INDEX(Tabelle4!G$2:G$32,ROUNDDOWN((ROW()-2)/10,0)+1)</f>
        <v>7289</v>
      </c>
    </row>
    <row r="201" spans="1:6" x14ac:dyDescent="0.25">
      <c r="A201">
        <v>199</v>
      </c>
      <c r="B201">
        <f ca="1">INDEX(Tabelle4!C$2:C$32,ROUNDDOWN((ROW()-2)/10,0)+1)</f>
        <v>165</v>
      </c>
      <c r="C201">
        <f ca="1">INDEX(Tabelle4!D$2:D$32,ROUNDDOWN((ROW()-2)/10,0)+1)</f>
        <v>1939.75</v>
      </c>
      <c r="D201">
        <f ca="1">INDEX(Tabelle4!E$2:E$32,ROUNDDOWN((ROW()-2)/10,0)+1)</f>
        <v>3246.5</v>
      </c>
      <c r="E201">
        <f ca="1">INDEX(Tabelle4!F$2:F$32,ROUNDDOWN((ROW()-2)/10,0)+1)</f>
        <v>5461.25</v>
      </c>
      <c r="F201">
        <f ca="1">INDEX(Tabelle4!G$2:G$32,ROUNDDOWN((ROW()-2)/10,0)+1)</f>
        <v>7289</v>
      </c>
    </row>
    <row r="202" spans="1:6" x14ac:dyDescent="0.25">
      <c r="A202">
        <v>200</v>
      </c>
      <c r="B202">
        <f ca="1">INDEX(Tabelle4!C$2:C$32,ROUNDDOWN((ROW()-2)/10,0)+1)</f>
        <v>165</v>
      </c>
      <c r="C202">
        <f ca="1">INDEX(Tabelle4!D$2:D$32,ROUNDDOWN((ROW()-2)/10,0)+1)</f>
        <v>2026</v>
      </c>
      <c r="D202">
        <f ca="1">INDEX(Tabelle4!E$2:E$32,ROUNDDOWN((ROW()-2)/10,0)+1)</f>
        <v>3514</v>
      </c>
      <c r="E202">
        <f ca="1">INDEX(Tabelle4!F$2:F$32,ROUNDDOWN((ROW()-2)/10,0)+1)</f>
        <v>5501</v>
      </c>
      <c r="F202">
        <f ca="1">INDEX(Tabelle4!G$2:G$32,ROUNDDOWN((ROW()-2)/10,0)+1)</f>
        <v>7289</v>
      </c>
    </row>
    <row r="203" spans="1:6" x14ac:dyDescent="0.25">
      <c r="A203">
        <v>201</v>
      </c>
      <c r="B203">
        <f ca="1">INDEX(Tabelle4!C$2:C$32,ROUNDDOWN((ROW()-2)/10,0)+1)</f>
        <v>165</v>
      </c>
      <c r="C203">
        <f ca="1">INDEX(Tabelle4!D$2:D$32,ROUNDDOWN((ROW()-2)/10,0)+1)</f>
        <v>2026</v>
      </c>
      <c r="D203">
        <f ca="1">INDEX(Tabelle4!E$2:E$32,ROUNDDOWN((ROW()-2)/10,0)+1)</f>
        <v>3514</v>
      </c>
      <c r="E203">
        <f ca="1">INDEX(Tabelle4!F$2:F$32,ROUNDDOWN((ROW()-2)/10,0)+1)</f>
        <v>5501</v>
      </c>
      <c r="F203">
        <f ca="1">INDEX(Tabelle4!G$2:G$32,ROUNDDOWN((ROW()-2)/10,0)+1)</f>
        <v>7289</v>
      </c>
    </row>
    <row r="204" spans="1:6" x14ac:dyDescent="0.25">
      <c r="A204">
        <v>202</v>
      </c>
      <c r="B204">
        <f ca="1">INDEX(Tabelle4!C$2:C$32,ROUNDDOWN((ROW()-2)/10,0)+1)</f>
        <v>165</v>
      </c>
      <c r="C204">
        <f ca="1">INDEX(Tabelle4!D$2:D$32,ROUNDDOWN((ROW()-2)/10,0)+1)</f>
        <v>2026</v>
      </c>
      <c r="D204">
        <f ca="1">INDEX(Tabelle4!E$2:E$32,ROUNDDOWN((ROW()-2)/10,0)+1)</f>
        <v>3514</v>
      </c>
      <c r="E204">
        <f ca="1">INDEX(Tabelle4!F$2:F$32,ROUNDDOWN((ROW()-2)/10,0)+1)</f>
        <v>5501</v>
      </c>
      <c r="F204">
        <f ca="1">INDEX(Tabelle4!G$2:G$32,ROUNDDOWN((ROW()-2)/10,0)+1)</f>
        <v>7289</v>
      </c>
    </row>
    <row r="205" spans="1:6" x14ac:dyDescent="0.25">
      <c r="A205">
        <v>203</v>
      </c>
      <c r="B205">
        <f ca="1">INDEX(Tabelle4!C$2:C$32,ROUNDDOWN((ROW()-2)/10,0)+1)</f>
        <v>165</v>
      </c>
      <c r="C205">
        <f ca="1">INDEX(Tabelle4!D$2:D$32,ROUNDDOWN((ROW()-2)/10,0)+1)</f>
        <v>2026</v>
      </c>
      <c r="D205">
        <f ca="1">INDEX(Tabelle4!E$2:E$32,ROUNDDOWN((ROW()-2)/10,0)+1)</f>
        <v>3514</v>
      </c>
      <c r="E205">
        <f ca="1">INDEX(Tabelle4!F$2:F$32,ROUNDDOWN((ROW()-2)/10,0)+1)</f>
        <v>5501</v>
      </c>
      <c r="F205">
        <f ca="1">INDEX(Tabelle4!G$2:G$32,ROUNDDOWN((ROW()-2)/10,0)+1)</f>
        <v>7289</v>
      </c>
    </row>
    <row r="206" spans="1:6" x14ac:dyDescent="0.25">
      <c r="A206">
        <v>204</v>
      </c>
      <c r="B206">
        <f ca="1">INDEX(Tabelle4!C$2:C$32,ROUNDDOWN((ROW()-2)/10,0)+1)</f>
        <v>165</v>
      </c>
      <c r="C206">
        <f ca="1">INDEX(Tabelle4!D$2:D$32,ROUNDDOWN((ROW()-2)/10,0)+1)</f>
        <v>2026</v>
      </c>
      <c r="D206">
        <f ca="1">INDEX(Tabelle4!E$2:E$32,ROUNDDOWN((ROW()-2)/10,0)+1)</f>
        <v>3514</v>
      </c>
      <c r="E206">
        <f ca="1">INDEX(Tabelle4!F$2:F$32,ROUNDDOWN((ROW()-2)/10,0)+1)</f>
        <v>5501</v>
      </c>
      <c r="F206">
        <f ca="1">INDEX(Tabelle4!G$2:G$32,ROUNDDOWN((ROW()-2)/10,0)+1)</f>
        <v>7289</v>
      </c>
    </row>
    <row r="207" spans="1:6" x14ac:dyDescent="0.25">
      <c r="A207">
        <v>205</v>
      </c>
      <c r="B207">
        <f ca="1">INDEX(Tabelle4!C$2:C$32,ROUNDDOWN((ROW()-2)/10,0)+1)</f>
        <v>165</v>
      </c>
      <c r="C207">
        <f ca="1">INDEX(Tabelle4!D$2:D$32,ROUNDDOWN((ROW()-2)/10,0)+1)</f>
        <v>2026</v>
      </c>
      <c r="D207">
        <f ca="1">INDEX(Tabelle4!E$2:E$32,ROUNDDOWN((ROW()-2)/10,0)+1)</f>
        <v>3514</v>
      </c>
      <c r="E207">
        <f ca="1">INDEX(Tabelle4!F$2:F$32,ROUNDDOWN((ROW()-2)/10,0)+1)</f>
        <v>5501</v>
      </c>
      <c r="F207">
        <f ca="1">INDEX(Tabelle4!G$2:G$32,ROUNDDOWN((ROW()-2)/10,0)+1)</f>
        <v>7289</v>
      </c>
    </row>
    <row r="208" spans="1:6" x14ac:dyDescent="0.25">
      <c r="A208">
        <v>206</v>
      </c>
      <c r="B208">
        <f ca="1">INDEX(Tabelle4!C$2:C$32,ROUNDDOWN((ROW()-2)/10,0)+1)</f>
        <v>165</v>
      </c>
      <c r="C208">
        <f ca="1">INDEX(Tabelle4!D$2:D$32,ROUNDDOWN((ROW()-2)/10,0)+1)</f>
        <v>2026</v>
      </c>
      <c r="D208">
        <f ca="1">INDEX(Tabelle4!E$2:E$32,ROUNDDOWN((ROW()-2)/10,0)+1)</f>
        <v>3514</v>
      </c>
      <c r="E208">
        <f ca="1">INDEX(Tabelle4!F$2:F$32,ROUNDDOWN((ROW()-2)/10,0)+1)</f>
        <v>5501</v>
      </c>
      <c r="F208">
        <f ca="1">INDEX(Tabelle4!G$2:G$32,ROUNDDOWN((ROW()-2)/10,0)+1)</f>
        <v>7289</v>
      </c>
    </row>
    <row r="209" spans="1:6" x14ac:dyDescent="0.25">
      <c r="A209">
        <v>207</v>
      </c>
      <c r="B209">
        <f ca="1">INDEX(Tabelle4!C$2:C$32,ROUNDDOWN((ROW()-2)/10,0)+1)</f>
        <v>165</v>
      </c>
      <c r="C209">
        <f ca="1">INDEX(Tabelle4!D$2:D$32,ROUNDDOWN((ROW()-2)/10,0)+1)</f>
        <v>2026</v>
      </c>
      <c r="D209">
        <f ca="1">INDEX(Tabelle4!E$2:E$32,ROUNDDOWN((ROW()-2)/10,0)+1)</f>
        <v>3514</v>
      </c>
      <c r="E209">
        <f ca="1">INDEX(Tabelle4!F$2:F$32,ROUNDDOWN((ROW()-2)/10,0)+1)</f>
        <v>5501</v>
      </c>
      <c r="F209">
        <f ca="1">INDEX(Tabelle4!G$2:G$32,ROUNDDOWN((ROW()-2)/10,0)+1)</f>
        <v>7289</v>
      </c>
    </row>
    <row r="210" spans="1:6" x14ac:dyDescent="0.25">
      <c r="A210">
        <v>208</v>
      </c>
      <c r="B210">
        <f ca="1">INDEX(Tabelle4!C$2:C$32,ROUNDDOWN((ROW()-2)/10,0)+1)</f>
        <v>165</v>
      </c>
      <c r="C210">
        <f ca="1">INDEX(Tabelle4!D$2:D$32,ROUNDDOWN((ROW()-2)/10,0)+1)</f>
        <v>2026</v>
      </c>
      <c r="D210">
        <f ca="1">INDEX(Tabelle4!E$2:E$32,ROUNDDOWN((ROW()-2)/10,0)+1)</f>
        <v>3514</v>
      </c>
      <c r="E210">
        <f ca="1">INDEX(Tabelle4!F$2:F$32,ROUNDDOWN((ROW()-2)/10,0)+1)</f>
        <v>5501</v>
      </c>
      <c r="F210">
        <f ca="1">INDEX(Tabelle4!G$2:G$32,ROUNDDOWN((ROW()-2)/10,0)+1)</f>
        <v>7289</v>
      </c>
    </row>
    <row r="211" spans="1:6" x14ac:dyDescent="0.25">
      <c r="A211">
        <v>209</v>
      </c>
      <c r="B211">
        <f ca="1">INDEX(Tabelle4!C$2:C$32,ROUNDDOWN((ROW()-2)/10,0)+1)</f>
        <v>165</v>
      </c>
      <c r="C211">
        <f ca="1">INDEX(Tabelle4!D$2:D$32,ROUNDDOWN((ROW()-2)/10,0)+1)</f>
        <v>2026</v>
      </c>
      <c r="D211">
        <f ca="1">INDEX(Tabelle4!E$2:E$32,ROUNDDOWN((ROW()-2)/10,0)+1)</f>
        <v>3514</v>
      </c>
      <c r="E211">
        <f ca="1">INDEX(Tabelle4!F$2:F$32,ROUNDDOWN((ROW()-2)/10,0)+1)</f>
        <v>5501</v>
      </c>
      <c r="F211">
        <f ca="1">INDEX(Tabelle4!G$2:G$32,ROUNDDOWN((ROW()-2)/10,0)+1)</f>
        <v>7289</v>
      </c>
    </row>
    <row r="212" spans="1:6" x14ac:dyDescent="0.25">
      <c r="A212">
        <v>210</v>
      </c>
      <c r="B212">
        <f ca="1">INDEX(Tabelle4!C$2:C$32,ROUNDDOWN((ROW()-2)/10,0)+1)</f>
        <v>165</v>
      </c>
      <c r="C212">
        <f ca="1">INDEX(Tabelle4!D$2:D$32,ROUNDDOWN((ROW()-2)/10,0)+1)</f>
        <v>2068.5</v>
      </c>
      <c r="D212">
        <f ca="1">INDEX(Tabelle4!E$2:E$32,ROUNDDOWN((ROW()-2)/10,0)+1)</f>
        <v>3562</v>
      </c>
      <c r="E212">
        <f ca="1">INDEX(Tabelle4!F$2:F$32,ROUNDDOWN((ROW()-2)/10,0)+1)</f>
        <v>5487.75</v>
      </c>
      <c r="F212">
        <f ca="1">INDEX(Tabelle4!G$2:G$32,ROUNDDOWN((ROW()-2)/10,0)+1)</f>
        <v>7289</v>
      </c>
    </row>
    <row r="213" spans="1:6" x14ac:dyDescent="0.25">
      <c r="A213">
        <v>211</v>
      </c>
      <c r="B213">
        <f ca="1">INDEX(Tabelle4!C$2:C$32,ROUNDDOWN((ROW()-2)/10,0)+1)</f>
        <v>165</v>
      </c>
      <c r="C213">
        <f ca="1">INDEX(Tabelle4!D$2:D$32,ROUNDDOWN((ROW()-2)/10,0)+1)</f>
        <v>2068.5</v>
      </c>
      <c r="D213">
        <f ca="1">INDEX(Tabelle4!E$2:E$32,ROUNDDOWN((ROW()-2)/10,0)+1)</f>
        <v>3562</v>
      </c>
      <c r="E213">
        <f ca="1">INDEX(Tabelle4!F$2:F$32,ROUNDDOWN((ROW()-2)/10,0)+1)</f>
        <v>5487.75</v>
      </c>
      <c r="F213">
        <f ca="1">INDEX(Tabelle4!G$2:G$32,ROUNDDOWN((ROW()-2)/10,0)+1)</f>
        <v>7289</v>
      </c>
    </row>
    <row r="214" spans="1:6" x14ac:dyDescent="0.25">
      <c r="A214">
        <v>212</v>
      </c>
      <c r="B214">
        <f ca="1">INDEX(Tabelle4!C$2:C$32,ROUNDDOWN((ROW()-2)/10,0)+1)</f>
        <v>165</v>
      </c>
      <c r="C214">
        <f ca="1">INDEX(Tabelle4!D$2:D$32,ROUNDDOWN((ROW()-2)/10,0)+1)</f>
        <v>2068.5</v>
      </c>
      <c r="D214">
        <f ca="1">INDEX(Tabelle4!E$2:E$32,ROUNDDOWN((ROW()-2)/10,0)+1)</f>
        <v>3562</v>
      </c>
      <c r="E214">
        <f ca="1">INDEX(Tabelle4!F$2:F$32,ROUNDDOWN((ROW()-2)/10,0)+1)</f>
        <v>5487.75</v>
      </c>
      <c r="F214">
        <f ca="1">INDEX(Tabelle4!G$2:G$32,ROUNDDOWN((ROW()-2)/10,0)+1)</f>
        <v>7289</v>
      </c>
    </row>
    <row r="215" spans="1:6" x14ac:dyDescent="0.25">
      <c r="A215">
        <v>213</v>
      </c>
      <c r="B215">
        <f ca="1">INDEX(Tabelle4!C$2:C$32,ROUNDDOWN((ROW()-2)/10,0)+1)</f>
        <v>165</v>
      </c>
      <c r="C215">
        <f ca="1">INDEX(Tabelle4!D$2:D$32,ROUNDDOWN((ROW()-2)/10,0)+1)</f>
        <v>2068.5</v>
      </c>
      <c r="D215">
        <f ca="1">INDEX(Tabelle4!E$2:E$32,ROUNDDOWN((ROW()-2)/10,0)+1)</f>
        <v>3562</v>
      </c>
      <c r="E215">
        <f ca="1">INDEX(Tabelle4!F$2:F$32,ROUNDDOWN((ROW()-2)/10,0)+1)</f>
        <v>5487.75</v>
      </c>
      <c r="F215">
        <f ca="1">INDEX(Tabelle4!G$2:G$32,ROUNDDOWN((ROW()-2)/10,0)+1)</f>
        <v>7289</v>
      </c>
    </row>
    <row r="216" spans="1:6" x14ac:dyDescent="0.25">
      <c r="A216">
        <v>214</v>
      </c>
      <c r="B216">
        <f ca="1">INDEX(Tabelle4!C$2:C$32,ROUNDDOWN((ROW()-2)/10,0)+1)</f>
        <v>165</v>
      </c>
      <c r="C216">
        <f ca="1">INDEX(Tabelle4!D$2:D$32,ROUNDDOWN((ROW()-2)/10,0)+1)</f>
        <v>2068.5</v>
      </c>
      <c r="D216">
        <f ca="1">INDEX(Tabelle4!E$2:E$32,ROUNDDOWN((ROW()-2)/10,0)+1)</f>
        <v>3562</v>
      </c>
      <c r="E216">
        <f ca="1">INDEX(Tabelle4!F$2:F$32,ROUNDDOWN((ROW()-2)/10,0)+1)</f>
        <v>5487.75</v>
      </c>
      <c r="F216">
        <f ca="1">INDEX(Tabelle4!G$2:G$32,ROUNDDOWN((ROW()-2)/10,0)+1)</f>
        <v>7289</v>
      </c>
    </row>
    <row r="217" spans="1:6" x14ac:dyDescent="0.25">
      <c r="A217">
        <v>215</v>
      </c>
      <c r="B217">
        <f ca="1">INDEX(Tabelle4!C$2:C$32,ROUNDDOWN((ROW()-2)/10,0)+1)</f>
        <v>165</v>
      </c>
      <c r="C217">
        <f ca="1">INDEX(Tabelle4!D$2:D$32,ROUNDDOWN((ROW()-2)/10,0)+1)</f>
        <v>2068.5</v>
      </c>
      <c r="D217">
        <f ca="1">INDEX(Tabelle4!E$2:E$32,ROUNDDOWN((ROW()-2)/10,0)+1)</f>
        <v>3562</v>
      </c>
      <c r="E217">
        <f ca="1">INDEX(Tabelle4!F$2:F$32,ROUNDDOWN((ROW()-2)/10,0)+1)</f>
        <v>5487.75</v>
      </c>
      <c r="F217">
        <f ca="1">INDEX(Tabelle4!G$2:G$32,ROUNDDOWN((ROW()-2)/10,0)+1)</f>
        <v>7289</v>
      </c>
    </row>
    <row r="218" spans="1:6" x14ac:dyDescent="0.25">
      <c r="A218">
        <v>216</v>
      </c>
      <c r="B218">
        <f ca="1">INDEX(Tabelle4!C$2:C$32,ROUNDDOWN((ROW()-2)/10,0)+1)</f>
        <v>165</v>
      </c>
      <c r="C218">
        <f ca="1">INDEX(Tabelle4!D$2:D$32,ROUNDDOWN((ROW()-2)/10,0)+1)</f>
        <v>2068.5</v>
      </c>
      <c r="D218">
        <f ca="1">INDEX(Tabelle4!E$2:E$32,ROUNDDOWN((ROW()-2)/10,0)+1)</f>
        <v>3562</v>
      </c>
      <c r="E218">
        <f ca="1">INDEX(Tabelle4!F$2:F$32,ROUNDDOWN((ROW()-2)/10,0)+1)</f>
        <v>5487.75</v>
      </c>
      <c r="F218">
        <f ca="1">INDEX(Tabelle4!G$2:G$32,ROUNDDOWN((ROW()-2)/10,0)+1)</f>
        <v>7289</v>
      </c>
    </row>
    <row r="219" spans="1:6" x14ac:dyDescent="0.25">
      <c r="A219">
        <v>217</v>
      </c>
      <c r="B219">
        <f ca="1">INDEX(Tabelle4!C$2:C$32,ROUNDDOWN((ROW()-2)/10,0)+1)</f>
        <v>165</v>
      </c>
      <c r="C219">
        <f ca="1">INDEX(Tabelle4!D$2:D$32,ROUNDDOWN((ROW()-2)/10,0)+1)</f>
        <v>2068.5</v>
      </c>
      <c r="D219">
        <f ca="1">INDEX(Tabelle4!E$2:E$32,ROUNDDOWN((ROW()-2)/10,0)+1)</f>
        <v>3562</v>
      </c>
      <c r="E219">
        <f ca="1">INDEX(Tabelle4!F$2:F$32,ROUNDDOWN((ROW()-2)/10,0)+1)</f>
        <v>5487.75</v>
      </c>
      <c r="F219">
        <f ca="1">INDEX(Tabelle4!G$2:G$32,ROUNDDOWN((ROW()-2)/10,0)+1)</f>
        <v>7289</v>
      </c>
    </row>
    <row r="220" spans="1:6" x14ac:dyDescent="0.25">
      <c r="A220">
        <v>218</v>
      </c>
      <c r="B220">
        <f ca="1">INDEX(Tabelle4!C$2:C$32,ROUNDDOWN((ROW()-2)/10,0)+1)</f>
        <v>165</v>
      </c>
      <c r="C220">
        <f ca="1">INDEX(Tabelle4!D$2:D$32,ROUNDDOWN((ROW()-2)/10,0)+1)</f>
        <v>2068.5</v>
      </c>
      <c r="D220">
        <f ca="1">INDEX(Tabelle4!E$2:E$32,ROUNDDOWN((ROW()-2)/10,0)+1)</f>
        <v>3562</v>
      </c>
      <c r="E220">
        <f ca="1">INDEX(Tabelle4!F$2:F$32,ROUNDDOWN((ROW()-2)/10,0)+1)</f>
        <v>5487.75</v>
      </c>
      <c r="F220">
        <f ca="1">INDEX(Tabelle4!G$2:G$32,ROUNDDOWN((ROW()-2)/10,0)+1)</f>
        <v>7289</v>
      </c>
    </row>
    <row r="221" spans="1:6" x14ac:dyDescent="0.25">
      <c r="A221">
        <v>219</v>
      </c>
      <c r="B221">
        <f ca="1">INDEX(Tabelle4!C$2:C$32,ROUNDDOWN((ROW()-2)/10,0)+1)</f>
        <v>165</v>
      </c>
      <c r="C221">
        <f ca="1">INDEX(Tabelle4!D$2:D$32,ROUNDDOWN((ROW()-2)/10,0)+1)</f>
        <v>2068.5</v>
      </c>
      <c r="D221">
        <f ca="1">INDEX(Tabelle4!E$2:E$32,ROUNDDOWN((ROW()-2)/10,0)+1)</f>
        <v>3562</v>
      </c>
      <c r="E221">
        <f ca="1">INDEX(Tabelle4!F$2:F$32,ROUNDDOWN((ROW()-2)/10,0)+1)</f>
        <v>5487.75</v>
      </c>
      <c r="F221">
        <f ca="1">INDEX(Tabelle4!G$2:G$32,ROUNDDOWN((ROW()-2)/10,0)+1)</f>
        <v>7289</v>
      </c>
    </row>
    <row r="222" spans="1:6" x14ac:dyDescent="0.25">
      <c r="A222">
        <v>220</v>
      </c>
      <c r="B222">
        <f ca="1">INDEX(Tabelle4!C$2:C$32,ROUNDDOWN((ROW()-2)/10,0)+1)</f>
        <v>165</v>
      </c>
      <c r="C222">
        <f ca="1">INDEX(Tabelle4!D$2:D$32,ROUNDDOWN((ROW()-2)/10,0)+1)</f>
        <v>1853.5</v>
      </c>
      <c r="D222">
        <f ca="1">INDEX(Tabelle4!E$2:E$32,ROUNDDOWN((ROW()-2)/10,0)+1)</f>
        <v>3514</v>
      </c>
      <c r="E222">
        <f ca="1">INDEX(Tabelle4!F$2:F$32,ROUNDDOWN((ROW()-2)/10,0)+1)</f>
        <v>5474.5</v>
      </c>
      <c r="F222">
        <f ca="1">INDEX(Tabelle4!G$2:G$32,ROUNDDOWN((ROW()-2)/10,0)+1)</f>
        <v>7289</v>
      </c>
    </row>
    <row r="223" spans="1:6" x14ac:dyDescent="0.25">
      <c r="A223">
        <v>221</v>
      </c>
      <c r="B223">
        <f ca="1">INDEX(Tabelle4!C$2:C$32,ROUNDDOWN((ROW()-2)/10,0)+1)</f>
        <v>165</v>
      </c>
      <c r="C223">
        <f ca="1">INDEX(Tabelle4!D$2:D$32,ROUNDDOWN((ROW()-2)/10,0)+1)</f>
        <v>1853.5</v>
      </c>
      <c r="D223">
        <f ca="1">INDEX(Tabelle4!E$2:E$32,ROUNDDOWN((ROW()-2)/10,0)+1)</f>
        <v>3514</v>
      </c>
      <c r="E223">
        <f ca="1">INDEX(Tabelle4!F$2:F$32,ROUNDDOWN((ROW()-2)/10,0)+1)</f>
        <v>5474.5</v>
      </c>
      <c r="F223">
        <f ca="1">INDEX(Tabelle4!G$2:G$32,ROUNDDOWN((ROW()-2)/10,0)+1)</f>
        <v>7289</v>
      </c>
    </row>
    <row r="224" spans="1:6" x14ac:dyDescent="0.25">
      <c r="A224">
        <v>222</v>
      </c>
      <c r="B224">
        <f ca="1">INDEX(Tabelle4!C$2:C$32,ROUNDDOWN((ROW()-2)/10,0)+1)</f>
        <v>165</v>
      </c>
      <c r="C224">
        <f ca="1">INDEX(Tabelle4!D$2:D$32,ROUNDDOWN((ROW()-2)/10,0)+1)</f>
        <v>1853.5</v>
      </c>
      <c r="D224">
        <f ca="1">INDEX(Tabelle4!E$2:E$32,ROUNDDOWN((ROW()-2)/10,0)+1)</f>
        <v>3514</v>
      </c>
      <c r="E224">
        <f ca="1">INDEX(Tabelle4!F$2:F$32,ROUNDDOWN((ROW()-2)/10,0)+1)</f>
        <v>5474.5</v>
      </c>
      <c r="F224">
        <f ca="1">INDEX(Tabelle4!G$2:G$32,ROUNDDOWN((ROW()-2)/10,0)+1)</f>
        <v>7289</v>
      </c>
    </row>
    <row r="225" spans="1:6" x14ac:dyDescent="0.25">
      <c r="A225">
        <v>223</v>
      </c>
      <c r="B225">
        <f ca="1">INDEX(Tabelle4!C$2:C$32,ROUNDDOWN((ROW()-2)/10,0)+1)</f>
        <v>165</v>
      </c>
      <c r="C225">
        <f ca="1">INDEX(Tabelle4!D$2:D$32,ROUNDDOWN((ROW()-2)/10,0)+1)</f>
        <v>1853.5</v>
      </c>
      <c r="D225">
        <f ca="1">INDEX(Tabelle4!E$2:E$32,ROUNDDOWN((ROW()-2)/10,0)+1)</f>
        <v>3514</v>
      </c>
      <c r="E225">
        <f ca="1">INDEX(Tabelle4!F$2:F$32,ROUNDDOWN((ROW()-2)/10,0)+1)</f>
        <v>5474.5</v>
      </c>
      <c r="F225">
        <f ca="1">INDEX(Tabelle4!G$2:G$32,ROUNDDOWN((ROW()-2)/10,0)+1)</f>
        <v>7289</v>
      </c>
    </row>
    <row r="226" spans="1:6" x14ac:dyDescent="0.25">
      <c r="A226">
        <v>224</v>
      </c>
      <c r="B226">
        <f ca="1">INDEX(Tabelle4!C$2:C$32,ROUNDDOWN((ROW()-2)/10,0)+1)</f>
        <v>165</v>
      </c>
      <c r="C226">
        <f ca="1">INDEX(Tabelle4!D$2:D$32,ROUNDDOWN((ROW()-2)/10,0)+1)</f>
        <v>1853.5</v>
      </c>
      <c r="D226">
        <f ca="1">INDEX(Tabelle4!E$2:E$32,ROUNDDOWN((ROW()-2)/10,0)+1)</f>
        <v>3514</v>
      </c>
      <c r="E226">
        <f ca="1">INDEX(Tabelle4!F$2:F$32,ROUNDDOWN((ROW()-2)/10,0)+1)</f>
        <v>5474.5</v>
      </c>
      <c r="F226">
        <f ca="1">INDEX(Tabelle4!G$2:G$32,ROUNDDOWN((ROW()-2)/10,0)+1)</f>
        <v>7289</v>
      </c>
    </row>
    <row r="227" spans="1:6" x14ac:dyDescent="0.25">
      <c r="A227">
        <v>225</v>
      </c>
      <c r="B227">
        <f ca="1">INDEX(Tabelle4!C$2:C$32,ROUNDDOWN((ROW()-2)/10,0)+1)</f>
        <v>165</v>
      </c>
      <c r="C227">
        <f ca="1">INDEX(Tabelle4!D$2:D$32,ROUNDDOWN((ROW()-2)/10,0)+1)</f>
        <v>1853.5</v>
      </c>
      <c r="D227">
        <f ca="1">INDEX(Tabelle4!E$2:E$32,ROUNDDOWN((ROW()-2)/10,0)+1)</f>
        <v>3514</v>
      </c>
      <c r="E227">
        <f ca="1">INDEX(Tabelle4!F$2:F$32,ROUNDDOWN((ROW()-2)/10,0)+1)</f>
        <v>5474.5</v>
      </c>
      <c r="F227">
        <f ca="1">INDEX(Tabelle4!G$2:G$32,ROUNDDOWN((ROW()-2)/10,0)+1)</f>
        <v>7289</v>
      </c>
    </row>
    <row r="228" spans="1:6" x14ac:dyDescent="0.25">
      <c r="A228">
        <v>226</v>
      </c>
      <c r="B228">
        <f ca="1">INDEX(Tabelle4!C$2:C$32,ROUNDDOWN((ROW()-2)/10,0)+1)</f>
        <v>165</v>
      </c>
      <c r="C228">
        <f ca="1">INDEX(Tabelle4!D$2:D$32,ROUNDDOWN((ROW()-2)/10,0)+1)</f>
        <v>1853.5</v>
      </c>
      <c r="D228">
        <f ca="1">INDEX(Tabelle4!E$2:E$32,ROUNDDOWN((ROW()-2)/10,0)+1)</f>
        <v>3514</v>
      </c>
      <c r="E228">
        <f ca="1">INDEX(Tabelle4!F$2:F$32,ROUNDDOWN((ROW()-2)/10,0)+1)</f>
        <v>5474.5</v>
      </c>
      <c r="F228">
        <f ca="1">INDEX(Tabelle4!G$2:G$32,ROUNDDOWN((ROW()-2)/10,0)+1)</f>
        <v>7289</v>
      </c>
    </row>
    <row r="229" spans="1:6" x14ac:dyDescent="0.25">
      <c r="A229">
        <v>227</v>
      </c>
      <c r="B229">
        <f ca="1">INDEX(Tabelle4!C$2:C$32,ROUNDDOWN((ROW()-2)/10,0)+1)</f>
        <v>165</v>
      </c>
      <c r="C229">
        <f ca="1">INDEX(Tabelle4!D$2:D$32,ROUNDDOWN((ROW()-2)/10,0)+1)</f>
        <v>1853.5</v>
      </c>
      <c r="D229">
        <f ca="1">INDEX(Tabelle4!E$2:E$32,ROUNDDOWN((ROW()-2)/10,0)+1)</f>
        <v>3514</v>
      </c>
      <c r="E229">
        <f ca="1">INDEX(Tabelle4!F$2:F$32,ROUNDDOWN((ROW()-2)/10,0)+1)</f>
        <v>5474.5</v>
      </c>
      <c r="F229">
        <f ca="1">INDEX(Tabelle4!G$2:G$32,ROUNDDOWN((ROW()-2)/10,0)+1)</f>
        <v>7289</v>
      </c>
    </row>
    <row r="230" spans="1:6" x14ac:dyDescent="0.25">
      <c r="A230">
        <v>228</v>
      </c>
      <c r="B230">
        <f ca="1">INDEX(Tabelle4!C$2:C$32,ROUNDDOWN((ROW()-2)/10,0)+1)</f>
        <v>165</v>
      </c>
      <c r="C230">
        <f ca="1">INDEX(Tabelle4!D$2:D$32,ROUNDDOWN((ROW()-2)/10,0)+1)</f>
        <v>1853.5</v>
      </c>
      <c r="D230">
        <f ca="1">INDEX(Tabelle4!E$2:E$32,ROUNDDOWN((ROW()-2)/10,0)+1)</f>
        <v>3514</v>
      </c>
      <c r="E230">
        <f ca="1">INDEX(Tabelle4!F$2:F$32,ROUNDDOWN((ROW()-2)/10,0)+1)</f>
        <v>5474.5</v>
      </c>
      <c r="F230">
        <f ca="1">INDEX(Tabelle4!G$2:G$32,ROUNDDOWN((ROW()-2)/10,0)+1)</f>
        <v>7289</v>
      </c>
    </row>
    <row r="231" spans="1:6" x14ac:dyDescent="0.25">
      <c r="A231">
        <v>229</v>
      </c>
      <c r="B231">
        <f ca="1">INDEX(Tabelle4!C$2:C$32,ROUNDDOWN((ROW()-2)/10,0)+1)</f>
        <v>165</v>
      </c>
      <c r="C231">
        <f ca="1">INDEX(Tabelle4!D$2:D$32,ROUNDDOWN((ROW()-2)/10,0)+1)</f>
        <v>1853.5</v>
      </c>
      <c r="D231">
        <f ca="1">INDEX(Tabelle4!E$2:E$32,ROUNDDOWN((ROW()-2)/10,0)+1)</f>
        <v>3514</v>
      </c>
      <c r="E231">
        <f ca="1">INDEX(Tabelle4!F$2:F$32,ROUNDDOWN((ROW()-2)/10,0)+1)</f>
        <v>5474.5</v>
      </c>
      <c r="F231">
        <f ca="1">INDEX(Tabelle4!G$2:G$32,ROUNDDOWN((ROW()-2)/10,0)+1)</f>
        <v>7289</v>
      </c>
    </row>
    <row r="232" spans="1:6" x14ac:dyDescent="0.25">
      <c r="A232">
        <v>230</v>
      </c>
      <c r="B232">
        <f ca="1">INDEX(Tabelle4!C$2:C$32,ROUNDDOWN((ROW()-2)/10,0)+1)</f>
        <v>165</v>
      </c>
      <c r="C232">
        <f ca="1">INDEX(Tabelle4!D$2:D$32,ROUNDDOWN((ROW()-2)/10,0)+1)</f>
        <v>1939.75</v>
      </c>
      <c r="D232">
        <f ca="1">INDEX(Tabelle4!E$2:E$32,ROUNDDOWN((ROW()-2)/10,0)+1)</f>
        <v>3562</v>
      </c>
      <c r="E232">
        <f ca="1">INDEX(Tabelle4!F$2:F$32,ROUNDDOWN((ROW()-2)/10,0)+1)</f>
        <v>5461.25</v>
      </c>
      <c r="F232">
        <f ca="1">INDEX(Tabelle4!G$2:G$32,ROUNDDOWN((ROW()-2)/10,0)+1)</f>
        <v>7289</v>
      </c>
    </row>
    <row r="233" spans="1:6" x14ac:dyDescent="0.25">
      <c r="A233">
        <v>231</v>
      </c>
      <c r="B233">
        <f ca="1">INDEX(Tabelle4!C$2:C$32,ROUNDDOWN((ROW()-2)/10,0)+1)</f>
        <v>165</v>
      </c>
      <c r="C233">
        <f ca="1">INDEX(Tabelle4!D$2:D$32,ROUNDDOWN((ROW()-2)/10,0)+1)</f>
        <v>1939.75</v>
      </c>
      <c r="D233">
        <f ca="1">INDEX(Tabelle4!E$2:E$32,ROUNDDOWN((ROW()-2)/10,0)+1)</f>
        <v>3562</v>
      </c>
      <c r="E233">
        <f ca="1">INDEX(Tabelle4!F$2:F$32,ROUNDDOWN((ROW()-2)/10,0)+1)</f>
        <v>5461.25</v>
      </c>
      <c r="F233">
        <f ca="1">INDEX(Tabelle4!G$2:G$32,ROUNDDOWN((ROW()-2)/10,0)+1)</f>
        <v>7289</v>
      </c>
    </row>
    <row r="234" spans="1:6" x14ac:dyDescent="0.25">
      <c r="A234">
        <v>232</v>
      </c>
      <c r="B234">
        <f ca="1">INDEX(Tabelle4!C$2:C$32,ROUNDDOWN((ROW()-2)/10,0)+1)</f>
        <v>165</v>
      </c>
      <c r="C234">
        <f ca="1">INDEX(Tabelle4!D$2:D$32,ROUNDDOWN((ROW()-2)/10,0)+1)</f>
        <v>1939.75</v>
      </c>
      <c r="D234">
        <f ca="1">INDEX(Tabelle4!E$2:E$32,ROUNDDOWN((ROW()-2)/10,0)+1)</f>
        <v>3562</v>
      </c>
      <c r="E234">
        <f ca="1">INDEX(Tabelle4!F$2:F$32,ROUNDDOWN((ROW()-2)/10,0)+1)</f>
        <v>5461.25</v>
      </c>
      <c r="F234">
        <f ca="1">INDEX(Tabelle4!G$2:G$32,ROUNDDOWN((ROW()-2)/10,0)+1)</f>
        <v>7289</v>
      </c>
    </row>
    <row r="235" spans="1:6" x14ac:dyDescent="0.25">
      <c r="A235">
        <v>233</v>
      </c>
      <c r="B235">
        <f ca="1">INDEX(Tabelle4!C$2:C$32,ROUNDDOWN((ROW()-2)/10,0)+1)</f>
        <v>165</v>
      </c>
      <c r="C235">
        <f ca="1">INDEX(Tabelle4!D$2:D$32,ROUNDDOWN((ROW()-2)/10,0)+1)</f>
        <v>1939.75</v>
      </c>
      <c r="D235">
        <f ca="1">INDEX(Tabelle4!E$2:E$32,ROUNDDOWN((ROW()-2)/10,0)+1)</f>
        <v>3562</v>
      </c>
      <c r="E235">
        <f ca="1">INDEX(Tabelle4!F$2:F$32,ROUNDDOWN((ROW()-2)/10,0)+1)</f>
        <v>5461.25</v>
      </c>
      <c r="F235">
        <f ca="1">INDEX(Tabelle4!G$2:G$32,ROUNDDOWN((ROW()-2)/10,0)+1)</f>
        <v>7289</v>
      </c>
    </row>
    <row r="236" spans="1:6" x14ac:dyDescent="0.25">
      <c r="A236">
        <v>234</v>
      </c>
      <c r="B236">
        <f ca="1">INDEX(Tabelle4!C$2:C$32,ROUNDDOWN((ROW()-2)/10,0)+1)</f>
        <v>165</v>
      </c>
      <c r="C236">
        <f ca="1">INDEX(Tabelle4!D$2:D$32,ROUNDDOWN((ROW()-2)/10,0)+1)</f>
        <v>1939.75</v>
      </c>
      <c r="D236">
        <f ca="1">INDEX(Tabelle4!E$2:E$32,ROUNDDOWN((ROW()-2)/10,0)+1)</f>
        <v>3562</v>
      </c>
      <c r="E236">
        <f ca="1">INDEX(Tabelle4!F$2:F$32,ROUNDDOWN((ROW()-2)/10,0)+1)</f>
        <v>5461.25</v>
      </c>
      <c r="F236">
        <f ca="1">INDEX(Tabelle4!G$2:G$32,ROUNDDOWN((ROW()-2)/10,0)+1)</f>
        <v>7289</v>
      </c>
    </row>
    <row r="237" spans="1:6" x14ac:dyDescent="0.25">
      <c r="A237">
        <v>235</v>
      </c>
      <c r="B237">
        <f ca="1">INDEX(Tabelle4!C$2:C$32,ROUNDDOWN((ROW()-2)/10,0)+1)</f>
        <v>165</v>
      </c>
      <c r="C237">
        <f ca="1">INDEX(Tabelle4!D$2:D$32,ROUNDDOWN((ROW()-2)/10,0)+1)</f>
        <v>1939.75</v>
      </c>
      <c r="D237">
        <f ca="1">INDEX(Tabelle4!E$2:E$32,ROUNDDOWN((ROW()-2)/10,0)+1)</f>
        <v>3562</v>
      </c>
      <c r="E237">
        <f ca="1">INDEX(Tabelle4!F$2:F$32,ROUNDDOWN((ROW()-2)/10,0)+1)</f>
        <v>5461.25</v>
      </c>
      <c r="F237">
        <f ca="1">INDEX(Tabelle4!G$2:G$32,ROUNDDOWN((ROW()-2)/10,0)+1)</f>
        <v>7289</v>
      </c>
    </row>
    <row r="238" spans="1:6" x14ac:dyDescent="0.25">
      <c r="A238">
        <v>236</v>
      </c>
      <c r="B238">
        <f ca="1">INDEX(Tabelle4!C$2:C$32,ROUNDDOWN((ROW()-2)/10,0)+1)</f>
        <v>165</v>
      </c>
      <c r="C238">
        <f ca="1">INDEX(Tabelle4!D$2:D$32,ROUNDDOWN((ROW()-2)/10,0)+1)</f>
        <v>1939.75</v>
      </c>
      <c r="D238">
        <f ca="1">INDEX(Tabelle4!E$2:E$32,ROUNDDOWN((ROW()-2)/10,0)+1)</f>
        <v>3562</v>
      </c>
      <c r="E238">
        <f ca="1">INDEX(Tabelle4!F$2:F$32,ROUNDDOWN((ROW()-2)/10,0)+1)</f>
        <v>5461.25</v>
      </c>
      <c r="F238">
        <f ca="1">INDEX(Tabelle4!G$2:G$32,ROUNDDOWN((ROW()-2)/10,0)+1)</f>
        <v>7289</v>
      </c>
    </row>
    <row r="239" spans="1:6" x14ac:dyDescent="0.25">
      <c r="A239">
        <v>237</v>
      </c>
      <c r="B239">
        <f ca="1">INDEX(Tabelle4!C$2:C$32,ROUNDDOWN((ROW()-2)/10,0)+1)</f>
        <v>165</v>
      </c>
      <c r="C239">
        <f ca="1">INDEX(Tabelle4!D$2:D$32,ROUNDDOWN((ROW()-2)/10,0)+1)</f>
        <v>1939.75</v>
      </c>
      <c r="D239">
        <f ca="1">INDEX(Tabelle4!E$2:E$32,ROUNDDOWN((ROW()-2)/10,0)+1)</f>
        <v>3562</v>
      </c>
      <c r="E239">
        <f ca="1">INDEX(Tabelle4!F$2:F$32,ROUNDDOWN((ROW()-2)/10,0)+1)</f>
        <v>5461.25</v>
      </c>
      <c r="F239">
        <f ca="1">INDEX(Tabelle4!G$2:G$32,ROUNDDOWN((ROW()-2)/10,0)+1)</f>
        <v>7289</v>
      </c>
    </row>
    <row r="240" spans="1:6" x14ac:dyDescent="0.25">
      <c r="A240">
        <v>238</v>
      </c>
      <c r="B240">
        <f ca="1">INDEX(Tabelle4!C$2:C$32,ROUNDDOWN((ROW()-2)/10,0)+1)</f>
        <v>165</v>
      </c>
      <c r="C240">
        <f ca="1">INDEX(Tabelle4!D$2:D$32,ROUNDDOWN((ROW()-2)/10,0)+1)</f>
        <v>1939.75</v>
      </c>
      <c r="D240">
        <f ca="1">INDEX(Tabelle4!E$2:E$32,ROUNDDOWN((ROW()-2)/10,0)+1)</f>
        <v>3562</v>
      </c>
      <c r="E240">
        <f ca="1">INDEX(Tabelle4!F$2:F$32,ROUNDDOWN((ROW()-2)/10,0)+1)</f>
        <v>5461.25</v>
      </c>
      <c r="F240">
        <f ca="1">INDEX(Tabelle4!G$2:G$32,ROUNDDOWN((ROW()-2)/10,0)+1)</f>
        <v>7289</v>
      </c>
    </row>
    <row r="241" spans="1:6" x14ac:dyDescent="0.25">
      <c r="A241">
        <v>239</v>
      </c>
      <c r="B241">
        <f ca="1">INDEX(Tabelle4!C$2:C$32,ROUNDDOWN((ROW()-2)/10,0)+1)</f>
        <v>165</v>
      </c>
      <c r="C241">
        <f ca="1">INDEX(Tabelle4!D$2:D$32,ROUNDDOWN((ROW()-2)/10,0)+1)</f>
        <v>1939.75</v>
      </c>
      <c r="D241">
        <f ca="1">INDEX(Tabelle4!E$2:E$32,ROUNDDOWN((ROW()-2)/10,0)+1)</f>
        <v>3562</v>
      </c>
      <c r="E241">
        <f ca="1">INDEX(Tabelle4!F$2:F$32,ROUNDDOWN((ROW()-2)/10,0)+1)</f>
        <v>5461.25</v>
      </c>
      <c r="F241">
        <f ca="1">INDEX(Tabelle4!G$2:G$32,ROUNDDOWN((ROW()-2)/10,0)+1)</f>
        <v>7289</v>
      </c>
    </row>
    <row r="242" spans="1:6" x14ac:dyDescent="0.25">
      <c r="A242">
        <v>240</v>
      </c>
      <c r="B242">
        <f ca="1">INDEX(Tabelle4!C$2:C$32,ROUNDDOWN((ROW()-2)/10,0)+1)</f>
        <v>165</v>
      </c>
      <c r="C242">
        <f ca="1">INDEX(Tabelle4!D$2:D$32,ROUNDDOWN((ROW()-2)/10,0)+1)</f>
        <v>2026</v>
      </c>
      <c r="D242">
        <f ca="1">INDEX(Tabelle4!E$2:E$32,ROUNDDOWN((ROW()-2)/10,0)+1)</f>
        <v>3514</v>
      </c>
      <c r="E242">
        <f ca="1">INDEX(Tabelle4!F$2:F$32,ROUNDDOWN((ROW()-2)/10,0)+1)</f>
        <v>5448</v>
      </c>
      <c r="F242">
        <f ca="1">INDEX(Tabelle4!G$2:G$32,ROUNDDOWN((ROW()-2)/10,0)+1)</f>
        <v>7289</v>
      </c>
    </row>
    <row r="243" spans="1:6" x14ac:dyDescent="0.25">
      <c r="A243">
        <v>241</v>
      </c>
      <c r="B243">
        <f ca="1">INDEX(Tabelle4!C$2:C$32,ROUNDDOWN((ROW()-2)/10,0)+1)</f>
        <v>165</v>
      </c>
      <c r="C243">
        <f ca="1">INDEX(Tabelle4!D$2:D$32,ROUNDDOWN((ROW()-2)/10,0)+1)</f>
        <v>2026</v>
      </c>
      <c r="D243">
        <f ca="1">INDEX(Tabelle4!E$2:E$32,ROUNDDOWN((ROW()-2)/10,0)+1)</f>
        <v>3514</v>
      </c>
      <c r="E243">
        <f ca="1">INDEX(Tabelle4!F$2:F$32,ROUNDDOWN((ROW()-2)/10,0)+1)</f>
        <v>5448</v>
      </c>
      <c r="F243">
        <f ca="1">INDEX(Tabelle4!G$2:G$32,ROUNDDOWN((ROW()-2)/10,0)+1)</f>
        <v>7289</v>
      </c>
    </row>
    <row r="244" spans="1:6" x14ac:dyDescent="0.25">
      <c r="A244">
        <v>242</v>
      </c>
      <c r="B244">
        <f ca="1">INDEX(Tabelle4!C$2:C$32,ROUNDDOWN((ROW()-2)/10,0)+1)</f>
        <v>165</v>
      </c>
      <c r="C244">
        <f ca="1">INDEX(Tabelle4!D$2:D$32,ROUNDDOWN((ROW()-2)/10,0)+1)</f>
        <v>2026</v>
      </c>
      <c r="D244">
        <f ca="1">INDEX(Tabelle4!E$2:E$32,ROUNDDOWN((ROW()-2)/10,0)+1)</f>
        <v>3514</v>
      </c>
      <c r="E244">
        <f ca="1">INDEX(Tabelle4!F$2:F$32,ROUNDDOWN((ROW()-2)/10,0)+1)</f>
        <v>5448</v>
      </c>
      <c r="F244">
        <f ca="1">INDEX(Tabelle4!G$2:G$32,ROUNDDOWN((ROW()-2)/10,0)+1)</f>
        <v>7289</v>
      </c>
    </row>
    <row r="245" spans="1:6" x14ac:dyDescent="0.25">
      <c r="A245">
        <v>243</v>
      </c>
      <c r="B245">
        <f ca="1">INDEX(Tabelle4!C$2:C$32,ROUNDDOWN((ROW()-2)/10,0)+1)</f>
        <v>165</v>
      </c>
      <c r="C245">
        <f ca="1">INDEX(Tabelle4!D$2:D$32,ROUNDDOWN((ROW()-2)/10,0)+1)</f>
        <v>2026</v>
      </c>
      <c r="D245">
        <f ca="1">INDEX(Tabelle4!E$2:E$32,ROUNDDOWN((ROW()-2)/10,0)+1)</f>
        <v>3514</v>
      </c>
      <c r="E245">
        <f ca="1">INDEX(Tabelle4!F$2:F$32,ROUNDDOWN((ROW()-2)/10,0)+1)</f>
        <v>5448</v>
      </c>
      <c r="F245">
        <f ca="1">INDEX(Tabelle4!G$2:G$32,ROUNDDOWN((ROW()-2)/10,0)+1)</f>
        <v>7289</v>
      </c>
    </row>
    <row r="246" spans="1:6" x14ac:dyDescent="0.25">
      <c r="A246">
        <v>244</v>
      </c>
      <c r="B246">
        <f ca="1">INDEX(Tabelle4!C$2:C$32,ROUNDDOWN((ROW()-2)/10,0)+1)</f>
        <v>165</v>
      </c>
      <c r="C246">
        <f ca="1">INDEX(Tabelle4!D$2:D$32,ROUNDDOWN((ROW()-2)/10,0)+1)</f>
        <v>2026</v>
      </c>
      <c r="D246">
        <f ca="1">INDEX(Tabelle4!E$2:E$32,ROUNDDOWN((ROW()-2)/10,0)+1)</f>
        <v>3514</v>
      </c>
      <c r="E246">
        <f ca="1">INDEX(Tabelle4!F$2:F$32,ROUNDDOWN((ROW()-2)/10,0)+1)</f>
        <v>5448</v>
      </c>
      <c r="F246">
        <f ca="1">INDEX(Tabelle4!G$2:G$32,ROUNDDOWN((ROW()-2)/10,0)+1)</f>
        <v>7289</v>
      </c>
    </row>
    <row r="247" spans="1:6" x14ac:dyDescent="0.25">
      <c r="A247">
        <v>245</v>
      </c>
      <c r="B247">
        <f ca="1">INDEX(Tabelle4!C$2:C$32,ROUNDDOWN((ROW()-2)/10,0)+1)</f>
        <v>165</v>
      </c>
      <c r="C247">
        <f ca="1">INDEX(Tabelle4!D$2:D$32,ROUNDDOWN((ROW()-2)/10,0)+1)</f>
        <v>2026</v>
      </c>
      <c r="D247">
        <f ca="1">INDEX(Tabelle4!E$2:E$32,ROUNDDOWN((ROW()-2)/10,0)+1)</f>
        <v>3514</v>
      </c>
      <c r="E247">
        <f ca="1">INDEX(Tabelle4!F$2:F$32,ROUNDDOWN((ROW()-2)/10,0)+1)</f>
        <v>5448</v>
      </c>
      <c r="F247">
        <f ca="1">INDEX(Tabelle4!G$2:G$32,ROUNDDOWN((ROW()-2)/10,0)+1)</f>
        <v>7289</v>
      </c>
    </row>
    <row r="248" spans="1:6" x14ac:dyDescent="0.25">
      <c r="A248">
        <v>246</v>
      </c>
      <c r="B248">
        <f ca="1">INDEX(Tabelle4!C$2:C$32,ROUNDDOWN((ROW()-2)/10,0)+1)</f>
        <v>165</v>
      </c>
      <c r="C248">
        <f ca="1">INDEX(Tabelle4!D$2:D$32,ROUNDDOWN((ROW()-2)/10,0)+1)</f>
        <v>2026</v>
      </c>
      <c r="D248">
        <f ca="1">INDEX(Tabelle4!E$2:E$32,ROUNDDOWN((ROW()-2)/10,0)+1)</f>
        <v>3514</v>
      </c>
      <c r="E248">
        <f ca="1">INDEX(Tabelle4!F$2:F$32,ROUNDDOWN((ROW()-2)/10,0)+1)</f>
        <v>5448</v>
      </c>
      <c r="F248">
        <f ca="1">INDEX(Tabelle4!G$2:G$32,ROUNDDOWN((ROW()-2)/10,0)+1)</f>
        <v>7289</v>
      </c>
    </row>
    <row r="249" spans="1:6" x14ac:dyDescent="0.25">
      <c r="A249">
        <v>247</v>
      </c>
      <c r="B249">
        <f ca="1">INDEX(Tabelle4!C$2:C$32,ROUNDDOWN((ROW()-2)/10,0)+1)</f>
        <v>165</v>
      </c>
      <c r="C249">
        <f ca="1">INDEX(Tabelle4!D$2:D$32,ROUNDDOWN((ROW()-2)/10,0)+1)</f>
        <v>2026</v>
      </c>
      <c r="D249">
        <f ca="1">INDEX(Tabelle4!E$2:E$32,ROUNDDOWN((ROW()-2)/10,0)+1)</f>
        <v>3514</v>
      </c>
      <c r="E249">
        <f ca="1">INDEX(Tabelle4!F$2:F$32,ROUNDDOWN((ROW()-2)/10,0)+1)</f>
        <v>5448</v>
      </c>
      <c r="F249">
        <f ca="1">INDEX(Tabelle4!G$2:G$32,ROUNDDOWN((ROW()-2)/10,0)+1)</f>
        <v>7289</v>
      </c>
    </row>
    <row r="250" spans="1:6" x14ac:dyDescent="0.25">
      <c r="A250">
        <v>248</v>
      </c>
      <c r="B250">
        <f ca="1">INDEX(Tabelle4!C$2:C$32,ROUNDDOWN((ROW()-2)/10,0)+1)</f>
        <v>165</v>
      </c>
      <c r="C250">
        <f ca="1">INDEX(Tabelle4!D$2:D$32,ROUNDDOWN((ROW()-2)/10,0)+1)</f>
        <v>2026</v>
      </c>
      <c r="D250">
        <f ca="1">INDEX(Tabelle4!E$2:E$32,ROUNDDOWN((ROW()-2)/10,0)+1)</f>
        <v>3514</v>
      </c>
      <c r="E250">
        <f ca="1">INDEX(Tabelle4!F$2:F$32,ROUNDDOWN((ROW()-2)/10,0)+1)</f>
        <v>5448</v>
      </c>
      <c r="F250">
        <f ca="1">INDEX(Tabelle4!G$2:G$32,ROUNDDOWN((ROW()-2)/10,0)+1)</f>
        <v>7289</v>
      </c>
    </row>
    <row r="251" spans="1:6" x14ac:dyDescent="0.25">
      <c r="A251">
        <v>249</v>
      </c>
      <c r="B251">
        <f ca="1">INDEX(Tabelle4!C$2:C$32,ROUNDDOWN((ROW()-2)/10,0)+1)</f>
        <v>165</v>
      </c>
      <c r="C251">
        <f ca="1">INDEX(Tabelle4!D$2:D$32,ROUNDDOWN((ROW()-2)/10,0)+1)</f>
        <v>2026</v>
      </c>
      <c r="D251">
        <f ca="1">INDEX(Tabelle4!E$2:E$32,ROUNDDOWN((ROW()-2)/10,0)+1)</f>
        <v>3514</v>
      </c>
      <c r="E251">
        <f ca="1">INDEX(Tabelle4!F$2:F$32,ROUNDDOWN((ROW()-2)/10,0)+1)</f>
        <v>5448</v>
      </c>
      <c r="F251">
        <f ca="1">INDEX(Tabelle4!G$2:G$32,ROUNDDOWN((ROW()-2)/10,0)+1)</f>
        <v>7289</v>
      </c>
    </row>
    <row r="252" spans="1:6" x14ac:dyDescent="0.25">
      <c r="A252">
        <v>250</v>
      </c>
      <c r="B252">
        <f ca="1">INDEX(Tabelle4!C$2:C$32,ROUNDDOWN((ROW()-2)/10,0)+1)</f>
        <v>165</v>
      </c>
      <c r="C252">
        <f ca="1">INDEX(Tabelle4!D$2:D$32,ROUNDDOWN((ROW()-2)/10,0)+1)</f>
        <v>2068.5</v>
      </c>
      <c r="D252">
        <f ca="1">INDEX(Tabelle4!E$2:E$32,ROUNDDOWN((ROW()-2)/10,0)+1)</f>
        <v>3562</v>
      </c>
      <c r="E252">
        <f ca="1">INDEX(Tabelle4!F$2:F$32,ROUNDDOWN((ROW()-2)/10,0)+1)</f>
        <v>5487.75</v>
      </c>
      <c r="F252">
        <f ca="1">INDEX(Tabelle4!G$2:G$32,ROUNDDOWN((ROW()-2)/10,0)+1)</f>
        <v>8442</v>
      </c>
    </row>
    <row r="253" spans="1:6" x14ac:dyDescent="0.25">
      <c r="A253">
        <v>251</v>
      </c>
      <c r="B253">
        <f ca="1">INDEX(Tabelle4!C$2:C$32,ROUNDDOWN((ROW()-2)/10,0)+1)</f>
        <v>165</v>
      </c>
      <c r="C253">
        <f ca="1">INDEX(Tabelle4!D$2:D$32,ROUNDDOWN((ROW()-2)/10,0)+1)</f>
        <v>2068.5</v>
      </c>
      <c r="D253">
        <f ca="1">INDEX(Tabelle4!E$2:E$32,ROUNDDOWN((ROW()-2)/10,0)+1)</f>
        <v>3562</v>
      </c>
      <c r="E253">
        <f ca="1">INDEX(Tabelle4!F$2:F$32,ROUNDDOWN((ROW()-2)/10,0)+1)</f>
        <v>5487.75</v>
      </c>
      <c r="F253">
        <f ca="1">INDEX(Tabelle4!G$2:G$32,ROUNDDOWN((ROW()-2)/10,0)+1)</f>
        <v>8442</v>
      </c>
    </row>
    <row r="254" spans="1:6" x14ac:dyDescent="0.25">
      <c r="A254">
        <v>252</v>
      </c>
      <c r="B254">
        <f ca="1">INDEX(Tabelle4!C$2:C$32,ROUNDDOWN((ROW()-2)/10,0)+1)</f>
        <v>165</v>
      </c>
      <c r="C254">
        <f ca="1">INDEX(Tabelle4!D$2:D$32,ROUNDDOWN((ROW()-2)/10,0)+1)</f>
        <v>2068.5</v>
      </c>
      <c r="D254">
        <f ca="1">INDEX(Tabelle4!E$2:E$32,ROUNDDOWN((ROW()-2)/10,0)+1)</f>
        <v>3562</v>
      </c>
      <c r="E254">
        <f ca="1">INDEX(Tabelle4!F$2:F$32,ROUNDDOWN((ROW()-2)/10,0)+1)</f>
        <v>5487.75</v>
      </c>
      <c r="F254">
        <f ca="1">INDEX(Tabelle4!G$2:G$32,ROUNDDOWN((ROW()-2)/10,0)+1)</f>
        <v>8442</v>
      </c>
    </row>
    <row r="255" spans="1:6" x14ac:dyDescent="0.25">
      <c r="A255">
        <v>253</v>
      </c>
      <c r="B255">
        <f ca="1">INDEX(Tabelle4!C$2:C$32,ROUNDDOWN((ROW()-2)/10,0)+1)</f>
        <v>165</v>
      </c>
      <c r="C255">
        <f ca="1">INDEX(Tabelle4!D$2:D$32,ROUNDDOWN((ROW()-2)/10,0)+1)</f>
        <v>2068.5</v>
      </c>
      <c r="D255">
        <f ca="1">INDEX(Tabelle4!E$2:E$32,ROUNDDOWN((ROW()-2)/10,0)+1)</f>
        <v>3562</v>
      </c>
      <c r="E255">
        <f ca="1">INDEX(Tabelle4!F$2:F$32,ROUNDDOWN((ROW()-2)/10,0)+1)</f>
        <v>5487.75</v>
      </c>
      <c r="F255">
        <f ca="1">INDEX(Tabelle4!G$2:G$32,ROUNDDOWN((ROW()-2)/10,0)+1)</f>
        <v>8442</v>
      </c>
    </row>
    <row r="256" spans="1:6" x14ac:dyDescent="0.25">
      <c r="A256">
        <v>254</v>
      </c>
      <c r="B256">
        <f ca="1">INDEX(Tabelle4!C$2:C$32,ROUNDDOWN((ROW()-2)/10,0)+1)</f>
        <v>165</v>
      </c>
      <c r="C256">
        <f ca="1">INDEX(Tabelle4!D$2:D$32,ROUNDDOWN((ROW()-2)/10,0)+1)</f>
        <v>2068.5</v>
      </c>
      <c r="D256">
        <f ca="1">INDEX(Tabelle4!E$2:E$32,ROUNDDOWN((ROW()-2)/10,0)+1)</f>
        <v>3562</v>
      </c>
      <c r="E256">
        <f ca="1">INDEX(Tabelle4!F$2:F$32,ROUNDDOWN((ROW()-2)/10,0)+1)</f>
        <v>5487.75</v>
      </c>
      <c r="F256">
        <f ca="1">INDEX(Tabelle4!G$2:G$32,ROUNDDOWN((ROW()-2)/10,0)+1)</f>
        <v>8442</v>
      </c>
    </row>
    <row r="257" spans="1:6" x14ac:dyDescent="0.25">
      <c r="A257">
        <v>255</v>
      </c>
      <c r="B257">
        <f ca="1">INDEX(Tabelle4!C$2:C$32,ROUNDDOWN((ROW()-2)/10,0)+1)</f>
        <v>165</v>
      </c>
      <c r="C257">
        <f ca="1">INDEX(Tabelle4!D$2:D$32,ROUNDDOWN((ROW()-2)/10,0)+1)</f>
        <v>2068.5</v>
      </c>
      <c r="D257">
        <f ca="1">INDEX(Tabelle4!E$2:E$32,ROUNDDOWN((ROW()-2)/10,0)+1)</f>
        <v>3562</v>
      </c>
      <c r="E257">
        <f ca="1">INDEX(Tabelle4!F$2:F$32,ROUNDDOWN((ROW()-2)/10,0)+1)</f>
        <v>5487.75</v>
      </c>
      <c r="F257">
        <f ca="1">INDEX(Tabelle4!G$2:G$32,ROUNDDOWN((ROW()-2)/10,0)+1)</f>
        <v>8442</v>
      </c>
    </row>
    <row r="258" spans="1:6" x14ac:dyDescent="0.25">
      <c r="A258">
        <v>256</v>
      </c>
      <c r="B258">
        <f ca="1">INDEX(Tabelle4!C$2:C$32,ROUNDDOWN((ROW()-2)/10,0)+1)</f>
        <v>165</v>
      </c>
      <c r="C258">
        <f ca="1">INDEX(Tabelle4!D$2:D$32,ROUNDDOWN((ROW()-2)/10,0)+1)</f>
        <v>2068.5</v>
      </c>
      <c r="D258">
        <f ca="1">INDEX(Tabelle4!E$2:E$32,ROUNDDOWN((ROW()-2)/10,0)+1)</f>
        <v>3562</v>
      </c>
      <c r="E258">
        <f ca="1">INDEX(Tabelle4!F$2:F$32,ROUNDDOWN((ROW()-2)/10,0)+1)</f>
        <v>5487.75</v>
      </c>
      <c r="F258">
        <f ca="1">INDEX(Tabelle4!G$2:G$32,ROUNDDOWN((ROW()-2)/10,0)+1)</f>
        <v>8442</v>
      </c>
    </row>
    <row r="259" spans="1:6" x14ac:dyDescent="0.25">
      <c r="A259">
        <v>257</v>
      </c>
      <c r="B259">
        <f ca="1">INDEX(Tabelle4!C$2:C$32,ROUNDDOWN((ROW()-2)/10,0)+1)</f>
        <v>165</v>
      </c>
      <c r="C259">
        <f ca="1">INDEX(Tabelle4!D$2:D$32,ROUNDDOWN((ROW()-2)/10,0)+1)</f>
        <v>2068.5</v>
      </c>
      <c r="D259">
        <f ca="1">INDEX(Tabelle4!E$2:E$32,ROUNDDOWN((ROW()-2)/10,0)+1)</f>
        <v>3562</v>
      </c>
      <c r="E259">
        <f ca="1">INDEX(Tabelle4!F$2:F$32,ROUNDDOWN((ROW()-2)/10,0)+1)</f>
        <v>5487.75</v>
      </c>
      <c r="F259">
        <f ca="1">INDEX(Tabelle4!G$2:G$32,ROUNDDOWN((ROW()-2)/10,0)+1)</f>
        <v>8442</v>
      </c>
    </row>
    <row r="260" spans="1:6" x14ac:dyDescent="0.25">
      <c r="A260">
        <v>258</v>
      </c>
      <c r="B260">
        <f ca="1">INDEX(Tabelle4!C$2:C$32,ROUNDDOWN((ROW()-2)/10,0)+1)</f>
        <v>165</v>
      </c>
      <c r="C260">
        <f ca="1">INDEX(Tabelle4!D$2:D$32,ROUNDDOWN((ROW()-2)/10,0)+1)</f>
        <v>2068.5</v>
      </c>
      <c r="D260">
        <f ca="1">INDEX(Tabelle4!E$2:E$32,ROUNDDOWN((ROW()-2)/10,0)+1)</f>
        <v>3562</v>
      </c>
      <c r="E260">
        <f ca="1">INDEX(Tabelle4!F$2:F$32,ROUNDDOWN((ROW()-2)/10,0)+1)</f>
        <v>5487.75</v>
      </c>
      <c r="F260">
        <f ca="1">INDEX(Tabelle4!G$2:G$32,ROUNDDOWN((ROW()-2)/10,0)+1)</f>
        <v>8442</v>
      </c>
    </row>
    <row r="261" spans="1:6" x14ac:dyDescent="0.25">
      <c r="A261">
        <v>259</v>
      </c>
      <c r="B261">
        <f ca="1">INDEX(Tabelle4!C$2:C$32,ROUNDDOWN((ROW()-2)/10,0)+1)</f>
        <v>165</v>
      </c>
      <c r="C261">
        <f ca="1">INDEX(Tabelle4!D$2:D$32,ROUNDDOWN((ROW()-2)/10,0)+1)</f>
        <v>2068.5</v>
      </c>
      <c r="D261">
        <f ca="1">INDEX(Tabelle4!E$2:E$32,ROUNDDOWN((ROW()-2)/10,0)+1)</f>
        <v>3562</v>
      </c>
      <c r="E261">
        <f ca="1">INDEX(Tabelle4!F$2:F$32,ROUNDDOWN((ROW()-2)/10,0)+1)</f>
        <v>5487.75</v>
      </c>
      <c r="F261">
        <f ca="1">INDEX(Tabelle4!G$2:G$32,ROUNDDOWN((ROW()-2)/10,0)+1)</f>
        <v>8442</v>
      </c>
    </row>
    <row r="262" spans="1:6" x14ac:dyDescent="0.25">
      <c r="A262">
        <v>260</v>
      </c>
      <c r="B262">
        <f ca="1">INDEX(Tabelle4!C$2:C$32,ROUNDDOWN((ROW()-2)/10,0)+1)</f>
        <v>165</v>
      </c>
      <c r="C262">
        <f ca="1">INDEX(Tabelle4!D$2:D$32,ROUNDDOWN((ROW()-2)/10,0)+1)</f>
        <v>2111</v>
      </c>
      <c r="D262">
        <f ca="1">INDEX(Tabelle4!E$2:E$32,ROUNDDOWN((ROW()-2)/10,0)+1)</f>
        <v>3610</v>
      </c>
      <c r="E262">
        <f ca="1">INDEX(Tabelle4!F$2:F$32,ROUNDDOWN((ROW()-2)/10,0)+1)</f>
        <v>5659.5</v>
      </c>
      <c r="F262">
        <f ca="1">INDEX(Tabelle4!G$2:G$32,ROUNDDOWN((ROW()-2)/10,0)+1)</f>
        <v>8442</v>
      </c>
    </row>
    <row r="263" spans="1:6" x14ac:dyDescent="0.25">
      <c r="A263">
        <v>261</v>
      </c>
      <c r="B263">
        <f ca="1">INDEX(Tabelle4!C$2:C$32,ROUNDDOWN((ROW()-2)/10,0)+1)</f>
        <v>165</v>
      </c>
      <c r="C263">
        <f ca="1">INDEX(Tabelle4!D$2:D$32,ROUNDDOWN((ROW()-2)/10,0)+1)</f>
        <v>2111</v>
      </c>
      <c r="D263">
        <f ca="1">INDEX(Tabelle4!E$2:E$32,ROUNDDOWN((ROW()-2)/10,0)+1)</f>
        <v>3610</v>
      </c>
      <c r="E263">
        <f ca="1">INDEX(Tabelle4!F$2:F$32,ROUNDDOWN((ROW()-2)/10,0)+1)</f>
        <v>5659.5</v>
      </c>
      <c r="F263">
        <f ca="1">INDEX(Tabelle4!G$2:G$32,ROUNDDOWN((ROW()-2)/10,0)+1)</f>
        <v>8442</v>
      </c>
    </row>
    <row r="264" spans="1:6" x14ac:dyDescent="0.25">
      <c r="A264">
        <v>262</v>
      </c>
      <c r="B264">
        <f ca="1">INDEX(Tabelle4!C$2:C$32,ROUNDDOWN((ROW()-2)/10,0)+1)</f>
        <v>165</v>
      </c>
      <c r="C264">
        <f ca="1">INDEX(Tabelle4!D$2:D$32,ROUNDDOWN((ROW()-2)/10,0)+1)</f>
        <v>2111</v>
      </c>
      <c r="D264">
        <f ca="1">INDEX(Tabelle4!E$2:E$32,ROUNDDOWN((ROW()-2)/10,0)+1)</f>
        <v>3610</v>
      </c>
      <c r="E264">
        <f ca="1">INDEX(Tabelle4!F$2:F$32,ROUNDDOWN((ROW()-2)/10,0)+1)</f>
        <v>5659.5</v>
      </c>
      <c r="F264">
        <f ca="1">INDEX(Tabelle4!G$2:G$32,ROUNDDOWN((ROW()-2)/10,0)+1)</f>
        <v>8442</v>
      </c>
    </row>
    <row r="265" spans="1:6" x14ac:dyDescent="0.25">
      <c r="A265">
        <v>263</v>
      </c>
      <c r="B265">
        <f ca="1">INDEX(Tabelle4!C$2:C$32,ROUNDDOWN((ROW()-2)/10,0)+1)</f>
        <v>165</v>
      </c>
      <c r="C265">
        <f ca="1">INDEX(Tabelle4!D$2:D$32,ROUNDDOWN((ROW()-2)/10,0)+1)</f>
        <v>2111</v>
      </c>
      <c r="D265">
        <f ca="1">INDEX(Tabelle4!E$2:E$32,ROUNDDOWN((ROW()-2)/10,0)+1)</f>
        <v>3610</v>
      </c>
      <c r="E265">
        <f ca="1">INDEX(Tabelle4!F$2:F$32,ROUNDDOWN((ROW()-2)/10,0)+1)</f>
        <v>5659.5</v>
      </c>
      <c r="F265">
        <f ca="1">INDEX(Tabelle4!G$2:G$32,ROUNDDOWN((ROW()-2)/10,0)+1)</f>
        <v>8442</v>
      </c>
    </row>
    <row r="266" spans="1:6" x14ac:dyDescent="0.25">
      <c r="A266">
        <v>264</v>
      </c>
      <c r="B266">
        <f ca="1">INDEX(Tabelle4!C$2:C$32,ROUNDDOWN((ROW()-2)/10,0)+1)</f>
        <v>165</v>
      </c>
      <c r="C266">
        <f ca="1">INDEX(Tabelle4!D$2:D$32,ROUNDDOWN((ROW()-2)/10,0)+1)</f>
        <v>2111</v>
      </c>
      <c r="D266">
        <f ca="1">INDEX(Tabelle4!E$2:E$32,ROUNDDOWN((ROW()-2)/10,0)+1)</f>
        <v>3610</v>
      </c>
      <c r="E266">
        <f ca="1">INDEX(Tabelle4!F$2:F$32,ROUNDDOWN((ROW()-2)/10,0)+1)</f>
        <v>5659.5</v>
      </c>
      <c r="F266">
        <f ca="1">INDEX(Tabelle4!G$2:G$32,ROUNDDOWN((ROW()-2)/10,0)+1)</f>
        <v>8442</v>
      </c>
    </row>
    <row r="267" spans="1:6" x14ac:dyDescent="0.25">
      <c r="A267">
        <v>265</v>
      </c>
      <c r="B267">
        <f ca="1">INDEX(Tabelle4!C$2:C$32,ROUNDDOWN((ROW()-2)/10,0)+1)</f>
        <v>165</v>
      </c>
      <c r="C267">
        <f ca="1">INDEX(Tabelle4!D$2:D$32,ROUNDDOWN((ROW()-2)/10,0)+1)</f>
        <v>2111</v>
      </c>
      <c r="D267">
        <f ca="1">INDEX(Tabelle4!E$2:E$32,ROUNDDOWN((ROW()-2)/10,0)+1)</f>
        <v>3610</v>
      </c>
      <c r="E267">
        <f ca="1">INDEX(Tabelle4!F$2:F$32,ROUNDDOWN((ROW()-2)/10,0)+1)</f>
        <v>5659.5</v>
      </c>
      <c r="F267">
        <f ca="1">INDEX(Tabelle4!G$2:G$32,ROUNDDOWN((ROW()-2)/10,0)+1)</f>
        <v>8442</v>
      </c>
    </row>
    <row r="268" spans="1:6" x14ac:dyDescent="0.25">
      <c r="A268">
        <v>266</v>
      </c>
      <c r="B268">
        <f ca="1">INDEX(Tabelle4!C$2:C$32,ROUNDDOWN((ROW()-2)/10,0)+1)</f>
        <v>165</v>
      </c>
      <c r="C268">
        <f ca="1">INDEX(Tabelle4!D$2:D$32,ROUNDDOWN((ROW()-2)/10,0)+1)</f>
        <v>2111</v>
      </c>
      <c r="D268">
        <f ca="1">INDEX(Tabelle4!E$2:E$32,ROUNDDOWN((ROW()-2)/10,0)+1)</f>
        <v>3610</v>
      </c>
      <c r="E268">
        <f ca="1">INDEX(Tabelle4!F$2:F$32,ROUNDDOWN((ROW()-2)/10,0)+1)</f>
        <v>5659.5</v>
      </c>
      <c r="F268">
        <f ca="1">INDEX(Tabelle4!G$2:G$32,ROUNDDOWN((ROW()-2)/10,0)+1)</f>
        <v>8442</v>
      </c>
    </row>
    <row r="269" spans="1:6" x14ac:dyDescent="0.25">
      <c r="A269">
        <v>267</v>
      </c>
      <c r="B269">
        <f ca="1">INDEX(Tabelle4!C$2:C$32,ROUNDDOWN((ROW()-2)/10,0)+1)</f>
        <v>165</v>
      </c>
      <c r="C269">
        <f ca="1">INDEX(Tabelle4!D$2:D$32,ROUNDDOWN((ROW()-2)/10,0)+1)</f>
        <v>2111</v>
      </c>
      <c r="D269">
        <f ca="1">INDEX(Tabelle4!E$2:E$32,ROUNDDOWN((ROW()-2)/10,0)+1)</f>
        <v>3610</v>
      </c>
      <c r="E269">
        <f ca="1">INDEX(Tabelle4!F$2:F$32,ROUNDDOWN((ROW()-2)/10,0)+1)</f>
        <v>5659.5</v>
      </c>
      <c r="F269">
        <f ca="1">INDEX(Tabelle4!G$2:G$32,ROUNDDOWN((ROW()-2)/10,0)+1)</f>
        <v>8442</v>
      </c>
    </row>
    <row r="270" spans="1:6" x14ac:dyDescent="0.25">
      <c r="A270">
        <v>268</v>
      </c>
      <c r="B270">
        <f ca="1">INDEX(Tabelle4!C$2:C$32,ROUNDDOWN((ROW()-2)/10,0)+1)</f>
        <v>165</v>
      </c>
      <c r="C270">
        <f ca="1">INDEX(Tabelle4!D$2:D$32,ROUNDDOWN((ROW()-2)/10,0)+1)</f>
        <v>2111</v>
      </c>
      <c r="D270">
        <f ca="1">INDEX(Tabelle4!E$2:E$32,ROUNDDOWN((ROW()-2)/10,0)+1)</f>
        <v>3610</v>
      </c>
      <c r="E270">
        <f ca="1">INDEX(Tabelle4!F$2:F$32,ROUNDDOWN((ROW()-2)/10,0)+1)</f>
        <v>5659.5</v>
      </c>
      <c r="F270">
        <f ca="1">INDEX(Tabelle4!G$2:G$32,ROUNDDOWN((ROW()-2)/10,0)+1)</f>
        <v>8442</v>
      </c>
    </row>
    <row r="271" spans="1:6" x14ac:dyDescent="0.25">
      <c r="A271">
        <v>269</v>
      </c>
      <c r="B271">
        <f ca="1">INDEX(Tabelle4!C$2:C$32,ROUNDDOWN((ROW()-2)/10,0)+1)</f>
        <v>165</v>
      </c>
      <c r="C271">
        <f ca="1">INDEX(Tabelle4!D$2:D$32,ROUNDDOWN((ROW()-2)/10,0)+1)</f>
        <v>2111</v>
      </c>
      <c r="D271">
        <f ca="1">INDEX(Tabelle4!E$2:E$32,ROUNDDOWN((ROW()-2)/10,0)+1)</f>
        <v>3610</v>
      </c>
      <c r="E271">
        <f ca="1">INDEX(Tabelle4!F$2:F$32,ROUNDDOWN((ROW()-2)/10,0)+1)</f>
        <v>5659.5</v>
      </c>
      <c r="F271">
        <f ca="1">INDEX(Tabelle4!G$2:G$32,ROUNDDOWN((ROW()-2)/10,0)+1)</f>
        <v>8442</v>
      </c>
    </row>
    <row r="272" spans="1:6" x14ac:dyDescent="0.25">
      <c r="A272">
        <v>270</v>
      </c>
      <c r="B272">
        <f ca="1">INDEX(Tabelle4!C$2:C$32,ROUNDDOWN((ROW()-2)/10,0)+1)</f>
        <v>165</v>
      </c>
      <c r="C272">
        <f ca="1">INDEX(Tabelle4!D$2:D$32,ROUNDDOWN((ROW()-2)/10,0)+1)</f>
        <v>2153.5</v>
      </c>
      <c r="D272">
        <f ca="1">INDEX(Tabelle4!E$2:E$32,ROUNDDOWN((ROW()-2)/10,0)+1)</f>
        <v>3562</v>
      </c>
      <c r="E272">
        <f ca="1">INDEX(Tabelle4!F$2:F$32,ROUNDDOWN((ROW()-2)/10,0)+1)</f>
        <v>5580.25</v>
      </c>
      <c r="F272">
        <f ca="1">INDEX(Tabelle4!G$2:G$32,ROUNDDOWN((ROW()-2)/10,0)+1)</f>
        <v>8442</v>
      </c>
    </row>
    <row r="273" spans="1:6" x14ac:dyDescent="0.25">
      <c r="A273">
        <v>271</v>
      </c>
      <c r="B273">
        <f ca="1">INDEX(Tabelle4!C$2:C$32,ROUNDDOWN((ROW()-2)/10,0)+1)</f>
        <v>165</v>
      </c>
      <c r="C273">
        <f ca="1">INDEX(Tabelle4!D$2:D$32,ROUNDDOWN((ROW()-2)/10,0)+1)</f>
        <v>2153.5</v>
      </c>
      <c r="D273">
        <f ca="1">INDEX(Tabelle4!E$2:E$32,ROUNDDOWN((ROW()-2)/10,0)+1)</f>
        <v>3562</v>
      </c>
      <c r="E273">
        <f ca="1">INDEX(Tabelle4!F$2:F$32,ROUNDDOWN((ROW()-2)/10,0)+1)</f>
        <v>5580.25</v>
      </c>
      <c r="F273">
        <f ca="1">INDEX(Tabelle4!G$2:G$32,ROUNDDOWN((ROW()-2)/10,0)+1)</f>
        <v>8442</v>
      </c>
    </row>
    <row r="274" spans="1:6" x14ac:dyDescent="0.25">
      <c r="A274">
        <v>272</v>
      </c>
      <c r="B274">
        <f ca="1">INDEX(Tabelle4!C$2:C$32,ROUNDDOWN((ROW()-2)/10,0)+1)</f>
        <v>165</v>
      </c>
      <c r="C274">
        <f ca="1">INDEX(Tabelle4!D$2:D$32,ROUNDDOWN((ROW()-2)/10,0)+1)</f>
        <v>2153.5</v>
      </c>
      <c r="D274">
        <f ca="1">INDEX(Tabelle4!E$2:E$32,ROUNDDOWN((ROW()-2)/10,0)+1)</f>
        <v>3562</v>
      </c>
      <c r="E274">
        <f ca="1">INDEX(Tabelle4!F$2:F$32,ROUNDDOWN((ROW()-2)/10,0)+1)</f>
        <v>5580.25</v>
      </c>
      <c r="F274">
        <f ca="1">INDEX(Tabelle4!G$2:G$32,ROUNDDOWN((ROW()-2)/10,0)+1)</f>
        <v>8442</v>
      </c>
    </row>
    <row r="275" spans="1:6" x14ac:dyDescent="0.25">
      <c r="A275">
        <v>273</v>
      </c>
      <c r="B275">
        <f ca="1">INDEX(Tabelle4!C$2:C$32,ROUNDDOWN((ROW()-2)/10,0)+1)</f>
        <v>165</v>
      </c>
      <c r="C275">
        <f ca="1">INDEX(Tabelle4!D$2:D$32,ROUNDDOWN((ROW()-2)/10,0)+1)</f>
        <v>2153.5</v>
      </c>
      <c r="D275">
        <f ca="1">INDEX(Tabelle4!E$2:E$32,ROUNDDOWN((ROW()-2)/10,0)+1)</f>
        <v>3562</v>
      </c>
      <c r="E275">
        <f ca="1">INDEX(Tabelle4!F$2:F$32,ROUNDDOWN((ROW()-2)/10,0)+1)</f>
        <v>5580.25</v>
      </c>
      <c r="F275">
        <f ca="1">INDEX(Tabelle4!G$2:G$32,ROUNDDOWN((ROW()-2)/10,0)+1)</f>
        <v>8442</v>
      </c>
    </row>
    <row r="276" spans="1:6" x14ac:dyDescent="0.25">
      <c r="A276">
        <v>274</v>
      </c>
      <c r="B276">
        <f ca="1">INDEX(Tabelle4!C$2:C$32,ROUNDDOWN((ROW()-2)/10,0)+1)</f>
        <v>165</v>
      </c>
      <c r="C276">
        <f ca="1">INDEX(Tabelle4!D$2:D$32,ROUNDDOWN((ROW()-2)/10,0)+1)</f>
        <v>2153.5</v>
      </c>
      <c r="D276">
        <f ca="1">INDEX(Tabelle4!E$2:E$32,ROUNDDOWN((ROW()-2)/10,0)+1)</f>
        <v>3562</v>
      </c>
      <c r="E276">
        <f ca="1">INDEX(Tabelle4!F$2:F$32,ROUNDDOWN((ROW()-2)/10,0)+1)</f>
        <v>5580.25</v>
      </c>
      <c r="F276">
        <f ca="1">INDEX(Tabelle4!G$2:G$32,ROUNDDOWN((ROW()-2)/10,0)+1)</f>
        <v>8442</v>
      </c>
    </row>
    <row r="277" spans="1:6" x14ac:dyDescent="0.25">
      <c r="A277">
        <v>275</v>
      </c>
      <c r="B277">
        <f ca="1">INDEX(Tabelle4!C$2:C$32,ROUNDDOWN((ROW()-2)/10,0)+1)</f>
        <v>165</v>
      </c>
      <c r="C277">
        <f ca="1">INDEX(Tabelle4!D$2:D$32,ROUNDDOWN((ROW()-2)/10,0)+1)</f>
        <v>2153.5</v>
      </c>
      <c r="D277">
        <f ca="1">INDEX(Tabelle4!E$2:E$32,ROUNDDOWN((ROW()-2)/10,0)+1)</f>
        <v>3562</v>
      </c>
      <c r="E277">
        <f ca="1">INDEX(Tabelle4!F$2:F$32,ROUNDDOWN((ROW()-2)/10,0)+1)</f>
        <v>5580.25</v>
      </c>
      <c r="F277">
        <f ca="1">INDEX(Tabelle4!G$2:G$32,ROUNDDOWN((ROW()-2)/10,0)+1)</f>
        <v>8442</v>
      </c>
    </row>
    <row r="278" spans="1:6" x14ac:dyDescent="0.25">
      <c r="A278">
        <v>276</v>
      </c>
      <c r="B278">
        <f ca="1">INDEX(Tabelle4!C$2:C$32,ROUNDDOWN((ROW()-2)/10,0)+1)</f>
        <v>165</v>
      </c>
      <c r="C278">
        <f ca="1">INDEX(Tabelle4!D$2:D$32,ROUNDDOWN((ROW()-2)/10,0)+1)</f>
        <v>2153.5</v>
      </c>
      <c r="D278">
        <f ca="1">INDEX(Tabelle4!E$2:E$32,ROUNDDOWN((ROW()-2)/10,0)+1)</f>
        <v>3562</v>
      </c>
      <c r="E278">
        <f ca="1">INDEX(Tabelle4!F$2:F$32,ROUNDDOWN((ROW()-2)/10,0)+1)</f>
        <v>5580.25</v>
      </c>
      <c r="F278">
        <f ca="1">INDEX(Tabelle4!G$2:G$32,ROUNDDOWN((ROW()-2)/10,0)+1)</f>
        <v>8442</v>
      </c>
    </row>
    <row r="279" spans="1:6" x14ac:dyDescent="0.25">
      <c r="A279">
        <v>277</v>
      </c>
      <c r="B279">
        <f ca="1">INDEX(Tabelle4!C$2:C$32,ROUNDDOWN((ROW()-2)/10,0)+1)</f>
        <v>165</v>
      </c>
      <c r="C279">
        <f ca="1">INDEX(Tabelle4!D$2:D$32,ROUNDDOWN((ROW()-2)/10,0)+1)</f>
        <v>2153.5</v>
      </c>
      <c r="D279">
        <f ca="1">INDEX(Tabelle4!E$2:E$32,ROUNDDOWN((ROW()-2)/10,0)+1)</f>
        <v>3562</v>
      </c>
      <c r="E279">
        <f ca="1">INDEX(Tabelle4!F$2:F$32,ROUNDDOWN((ROW()-2)/10,0)+1)</f>
        <v>5580.25</v>
      </c>
      <c r="F279">
        <f ca="1">INDEX(Tabelle4!G$2:G$32,ROUNDDOWN((ROW()-2)/10,0)+1)</f>
        <v>8442</v>
      </c>
    </row>
    <row r="280" spans="1:6" x14ac:dyDescent="0.25">
      <c r="A280">
        <v>278</v>
      </c>
      <c r="B280">
        <f ca="1">INDEX(Tabelle4!C$2:C$32,ROUNDDOWN((ROW()-2)/10,0)+1)</f>
        <v>165</v>
      </c>
      <c r="C280">
        <f ca="1">INDEX(Tabelle4!D$2:D$32,ROUNDDOWN((ROW()-2)/10,0)+1)</f>
        <v>2153.5</v>
      </c>
      <c r="D280">
        <f ca="1">INDEX(Tabelle4!E$2:E$32,ROUNDDOWN((ROW()-2)/10,0)+1)</f>
        <v>3562</v>
      </c>
      <c r="E280">
        <f ca="1">INDEX(Tabelle4!F$2:F$32,ROUNDDOWN((ROW()-2)/10,0)+1)</f>
        <v>5580.25</v>
      </c>
      <c r="F280">
        <f ca="1">INDEX(Tabelle4!G$2:G$32,ROUNDDOWN((ROW()-2)/10,0)+1)</f>
        <v>8442</v>
      </c>
    </row>
    <row r="281" spans="1:6" x14ac:dyDescent="0.25">
      <c r="A281">
        <v>279</v>
      </c>
      <c r="B281">
        <f ca="1">INDEX(Tabelle4!C$2:C$32,ROUNDDOWN((ROW()-2)/10,0)+1)</f>
        <v>165</v>
      </c>
      <c r="C281">
        <f ca="1">INDEX(Tabelle4!D$2:D$32,ROUNDDOWN((ROW()-2)/10,0)+1)</f>
        <v>2153.5</v>
      </c>
      <c r="D281">
        <f ca="1">INDEX(Tabelle4!E$2:E$32,ROUNDDOWN((ROW()-2)/10,0)+1)</f>
        <v>3562</v>
      </c>
      <c r="E281">
        <f ca="1">INDEX(Tabelle4!F$2:F$32,ROUNDDOWN((ROW()-2)/10,0)+1)</f>
        <v>5580.25</v>
      </c>
      <c r="F281">
        <f ca="1">INDEX(Tabelle4!G$2:G$32,ROUNDDOWN((ROW()-2)/10,0)+1)</f>
        <v>8442</v>
      </c>
    </row>
    <row r="282" spans="1:6" x14ac:dyDescent="0.25">
      <c r="A282">
        <v>280</v>
      </c>
      <c r="B282">
        <f ca="1">INDEX(Tabelle4!C$2:C$32,ROUNDDOWN((ROW()-2)/10,0)+1)</f>
        <v>165</v>
      </c>
      <c r="C282">
        <f ca="1">INDEX(Tabelle4!D$2:D$32,ROUNDDOWN((ROW()-2)/10,0)+1)</f>
        <v>2196</v>
      </c>
      <c r="D282">
        <f ca="1">INDEX(Tabelle4!E$2:E$32,ROUNDDOWN((ROW()-2)/10,0)+1)</f>
        <v>3514</v>
      </c>
      <c r="E282">
        <f ca="1">INDEX(Tabelle4!F$2:F$32,ROUNDDOWN((ROW()-2)/10,0)+1)</f>
        <v>5501</v>
      </c>
      <c r="F282">
        <f ca="1">INDEX(Tabelle4!G$2:G$32,ROUNDDOWN((ROW()-2)/10,0)+1)</f>
        <v>8442</v>
      </c>
    </row>
    <row r="283" spans="1:6" x14ac:dyDescent="0.25">
      <c r="A283">
        <v>281</v>
      </c>
      <c r="B283">
        <f ca="1">INDEX(Tabelle4!C$2:C$32,ROUNDDOWN((ROW()-2)/10,0)+1)</f>
        <v>165</v>
      </c>
      <c r="C283">
        <f ca="1">INDEX(Tabelle4!D$2:D$32,ROUNDDOWN((ROW()-2)/10,0)+1)</f>
        <v>2196</v>
      </c>
      <c r="D283">
        <f ca="1">INDEX(Tabelle4!E$2:E$32,ROUNDDOWN((ROW()-2)/10,0)+1)</f>
        <v>3514</v>
      </c>
      <c r="E283">
        <f ca="1">INDEX(Tabelle4!F$2:F$32,ROUNDDOWN((ROW()-2)/10,0)+1)</f>
        <v>5501</v>
      </c>
      <c r="F283">
        <f ca="1">INDEX(Tabelle4!G$2:G$32,ROUNDDOWN((ROW()-2)/10,0)+1)</f>
        <v>8442</v>
      </c>
    </row>
    <row r="284" spans="1:6" x14ac:dyDescent="0.25">
      <c r="A284">
        <v>282</v>
      </c>
      <c r="B284">
        <f ca="1">INDEX(Tabelle4!C$2:C$32,ROUNDDOWN((ROW()-2)/10,0)+1)</f>
        <v>165</v>
      </c>
      <c r="C284">
        <f ca="1">INDEX(Tabelle4!D$2:D$32,ROUNDDOWN((ROW()-2)/10,0)+1)</f>
        <v>2196</v>
      </c>
      <c r="D284">
        <f ca="1">INDEX(Tabelle4!E$2:E$32,ROUNDDOWN((ROW()-2)/10,0)+1)</f>
        <v>3514</v>
      </c>
      <c r="E284">
        <f ca="1">INDEX(Tabelle4!F$2:F$32,ROUNDDOWN((ROW()-2)/10,0)+1)</f>
        <v>5501</v>
      </c>
      <c r="F284">
        <f ca="1">INDEX(Tabelle4!G$2:G$32,ROUNDDOWN((ROW()-2)/10,0)+1)</f>
        <v>8442</v>
      </c>
    </row>
    <row r="285" spans="1:6" x14ac:dyDescent="0.25">
      <c r="A285">
        <v>283</v>
      </c>
      <c r="B285">
        <f ca="1">INDEX(Tabelle4!C$2:C$32,ROUNDDOWN((ROW()-2)/10,0)+1)</f>
        <v>165</v>
      </c>
      <c r="C285">
        <f ca="1">INDEX(Tabelle4!D$2:D$32,ROUNDDOWN((ROW()-2)/10,0)+1)</f>
        <v>2196</v>
      </c>
      <c r="D285">
        <f ca="1">INDEX(Tabelle4!E$2:E$32,ROUNDDOWN((ROW()-2)/10,0)+1)</f>
        <v>3514</v>
      </c>
      <c r="E285">
        <f ca="1">INDEX(Tabelle4!F$2:F$32,ROUNDDOWN((ROW()-2)/10,0)+1)</f>
        <v>5501</v>
      </c>
      <c r="F285">
        <f ca="1">INDEX(Tabelle4!G$2:G$32,ROUNDDOWN((ROW()-2)/10,0)+1)</f>
        <v>8442</v>
      </c>
    </row>
    <row r="286" spans="1:6" x14ac:dyDescent="0.25">
      <c r="A286">
        <v>284</v>
      </c>
      <c r="B286">
        <f ca="1">INDEX(Tabelle4!C$2:C$32,ROUNDDOWN((ROW()-2)/10,0)+1)</f>
        <v>165</v>
      </c>
      <c r="C286">
        <f ca="1">INDEX(Tabelle4!D$2:D$32,ROUNDDOWN((ROW()-2)/10,0)+1)</f>
        <v>2196</v>
      </c>
      <c r="D286">
        <f ca="1">INDEX(Tabelle4!E$2:E$32,ROUNDDOWN((ROW()-2)/10,0)+1)</f>
        <v>3514</v>
      </c>
      <c r="E286">
        <f ca="1">INDEX(Tabelle4!F$2:F$32,ROUNDDOWN((ROW()-2)/10,0)+1)</f>
        <v>5501</v>
      </c>
      <c r="F286">
        <f ca="1">INDEX(Tabelle4!G$2:G$32,ROUNDDOWN((ROW()-2)/10,0)+1)</f>
        <v>8442</v>
      </c>
    </row>
    <row r="287" spans="1:6" x14ac:dyDescent="0.25">
      <c r="A287">
        <v>285</v>
      </c>
      <c r="B287">
        <f ca="1">INDEX(Tabelle4!C$2:C$32,ROUNDDOWN((ROW()-2)/10,0)+1)</f>
        <v>165</v>
      </c>
      <c r="C287">
        <f ca="1">INDEX(Tabelle4!D$2:D$32,ROUNDDOWN((ROW()-2)/10,0)+1)</f>
        <v>2196</v>
      </c>
      <c r="D287">
        <f ca="1">INDEX(Tabelle4!E$2:E$32,ROUNDDOWN((ROW()-2)/10,0)+1)</f>
        <v>3514</v>
      </c>
      <c r="E287">
        <f ca="1">INDEX(Tabelle4!F$2:F$32,ROUNDDOWN((ROW()-2)/10,0)+1)</f>
        <v>5501</v>
      </c>
      <c r="F287">
        <f ca="1">INDEX(Tabelle4!G$2:G$32,ROUNDDOWN((ROW()-2)/10,0)+1)</f>
        <v>8442</v>
      </c>
    </row>
    <row r="288" spans="1:6" x14ac:dyDescent="0.25">
      <c r="A288">
        <v>286</v>
      </c>
      <c r="B288">
        <f ca="1">INDEX(Tabelle4!C$2:C$32,ROUNDDOWN((ROW()-2)/10,0)+1)</f>
        <v>165</v>
      </c>
      <c r="C288">
        <f ca="1">INDEX(Tabelle4!D$2:D$32,ROUNDDOWN((ROW()-2)/10,0)+1)</f>
        <v>2196</v>
      </c>
      <c r="D288">
        <f ca="1">INDEX(Tabelle4!E$2:E$32,ROUNDDOWN((ROW()-2)/10,0)+1)</f>
        <v>3514</v>
      </c>
      <c r="E288">
        <f ca="1">INDEX(Tabelle4!F$2:F$32,ROUNDDOWN((ROW()-2)/10,0)+1)</f>
        <v>5501</v>
      </c>
      <c r="F288">
        <f ca="1">INDEX(Tabelle4!G$2:G$32,ROUNDDOWN((ROW()-2)/10,0)+1)</f>
        <v>8442</v>
      </c>
    </row>
    <row r="289" spans="1:6" x14ac:dyDescent="0.25">
      <c r="A289">
        <v>287</v>
      </c>
      <c r="B289">
        <f ca="1">INDEX(Tabelle4!C$2:C$32,ROUNDDOWN((ROW()-2)/10,0)+1)</f>
        <v>165</v>
      </c>
      <c r="C289">
        <f ca="1">INDEX(Tabelle4!D$2:D$32,ROUNDDOWN((ROW()-2)/10,0)+1)</f>
        <v>2196</v>
      </c>
      <c r="D289">
        <f ca="1">INDEX(Tabelle4!E$2:E$32,ROUNDDOWN((ROW()-2)/10,0)+1)</f>
        <v>3514</v>
      </c>
      <c r="E289">
        <f ca="1">INDEX(Tabelle4!F$2:F$32,ROUNDDOWN((ROW()-2)/10,0)+1)</f>
        <v>5501</v>
      </c>
      <c r="F289">
        <f ca="1">INDEX(Tabelle4!G$2:G$32,ROUNDDOWN((ROW()-2)/10,0)+1)</f>
        <v>8442</v>
      </c>
    </row>
    <row r="290" spans="1:6" x14ac:dyDescent="0.25">
      <c r="A290">
        <v>288</v>
      </c>
      <c r="B290">
        <f ca="1">INDEX(Tabelle4!C$2:C$32,ROUNDDOWN((ROW()-2)/10,0)+1)</f>
        <v>165</v>
      </c>
      <c r="C290">
        <f ca="1">INDEX(Tabelle4!D$2:D$32,ROUNDDOWN((ROW()-2)/10,0)+1)</f>
        <v>2196</v>
      </c>
      <c r="D290">
        <f ca="1">INDEX(Tabelle4!E$2:E$32,ROUNDDOWN((ROW()-2)/10,0)+1)</f>
        <v>3514</v>
      </c>
      <c r="E290">
        <f ca="1">INDEX(Tabelle4!F$2:F$32,ROUNDDOWN((ROW()-2)/10,0)+1)</f>
        <v>5501</v>
      </c>
      <c r="F290">
        <f ca="1">INDEX(Tabelle4!G$2:G$32,ROUNDDOWN((ROW()-2)/10,0)+1)</f>
        <v>8442</v>
      </c>
    </row>
    <row r="291" spans="1:6" x14ac:dyDescent="0.25">
      <c r="A291">
        <v>289</v>
      </c>
      <c r="B291">
        <f ca="1">INDEX(Tabelle4!C$2:C$32,ROUNDDOWN((ROW()-2)/10,0)+1)</f>
        <v>165</v>
      </c>
      <c r="C291">
        <f ca="1">INDEX(Tabelle4!D$2:D$32,ROUNDDOWN((ROW()-2)/10,0)+1)</f>
        <v>2196</v>
      </c>
      <c r="D291">
        <f ca="1">INDEX(Tabelle4!E$2:E$32,ROUNDDOWN((ROW()-2)/10,0)+1)</f>
        <v>3514</v>
      </c>
      <c r="E291">
        <f ca="1">INDEX(Tabelle4!F$2:F$32,ROUNDDOWN((ROW()-2)/10,0)+1)</f>
        <v>5501</v>
      </c>
      <c r="F291">
        <f ca="1">INDEX(Tabelle4!G$2:G$32,ROUNDDOWN((ROW()-2)/10,0)+1)</f>
        <v>8442</v>
      </c>
    </row>
    <row r="292" spans="1:6" x14ac:dyDescent="0.25">
      <c r="A292">
        <v>290</v>
      </c>
      <c r="B292">
        <f ca="1">INDEX(Tabelle4!C$2:C$32,ROUNDDOWN((ROW()-2)/10,0)+1)</f>
        <v>165</v>
      </c>
      <c r="C292">
        <f ca="1">INDEX(Tabelle4!D$2:D$32,ROUNDDOWN((ROW()-2)/10,0)+1)</f>
        <v>2201.5</v>
      </c>
      <c r="D292">
        <f ca="1">INDEX(Tabelle4!E$2:E$32,ROUNDDOWN((ROW()-2)/10,0)+1)</f>
        <v>3562</v>
      </c>
      <c r="E292">
        <f ca="1">INDEX(Tabelle4!F$2:F$32,ROUNDDOWN((ROW()-2)/10,0)+1)</f>
        <v>5487.75</v>
      </c>
      <c r="F292">
        <f ca="1">INDEX(Tabelle4!G$2:G$32,ROUNDDOWN((ROW()-2)/10,0)+1)</f>
        <v>8442</v>
      </c>
    </row>
    <row r="293" spans="1:6" x14ac:dyDescent="0.25">
      <c r="A293">
        <v>291</v>
      </c>
      <c r="B293">
        <f ca="1">INDEX(Tabelle4!C$2:C$32,ROUNDDOWN((ROW()-2)/10,0)+1)</f>
        <v>165</v>
      </c>
      <c r="C293">
        <f ca="1">INDEX(Tabelle4!D$2:D$32,ROUNDDOWN((ROW()-2)/10,0)+1)</f>
        <v>2201.5</v>
      </c>
      <c r="D293">
        <f ca="1">INDEX(Tabelle4!E$2:E$32,ROUNDDOWN((ROW()-2)/10,0)+1)</f>
        <v>3562</v>
      </c>
      <c r="E293">
        <f ca="1">INDEX(Tabelle4!F$2:F$32,ROUNDDOWN((ROW()-2)/10,0)+1)</f>
        <v>5487.75</v>
      </c>
      <c r="F293">
        <f ca="1">INDEX(Tabelle4!G$2:G$32,ROUNDDOWN((ROW()-2)/10,0)+1)</f>
        <v>8442</v>
      </c>
    </row>
    <row r="294" spans="1:6" x14ac:dyDescent="0.25">
      <c r="A294">
        <v>292</v>
      </c>
      <c r="B294">
        <f ca="1">INDEX(Tabelle4!C$2:C$32,ROUNDDOWN((ROW()-2)/10,0)+1)</f>
        <v>165</v>
      </c>
      <c r="C294">
        <f ca="1">INDEX(Tabelle4!D$2:D$32,ROUNDDOWN((ROW()-2)/10,0)+1)</f>
        <v>2201.5</v>
      </c>
      <c r="D294">
        <f ca="1">INDEX(Tabelle4!E$2:E$32,ROUNDDOWN((ROW()-2)/10,0)+1)</f>
        <v>3562</v>
      </c>
      <c r="E294">
        <f ca="1">INDEX(Tabelle4!F$2:F$32,ROUNDDOWN((ROW()-2)/10,0)+1)</f>
        <v>5487.75</v>
      </c>
      <c r="F294">
        <f ca="1">INDEX(Tabelle4!G$2:G$32,ROUNDDOWN((ROW()-2)/10,0)+1)</f>
        <v>8442</v>
      </c>
    </row>
    <row r="295" spans="1:6" x14ac:dyDescent="0.25">
      <c r="A295">
        <v>293</v>
      </c>
      <c r="B295">
        <f ca="1">INDEX(Tabelle4!C$2:C$32,ROUNDDOWN((ROW()-2)/10,0)+1)</f>
        <v>165</v>
      </c>
      <c r="C295">
        <f ca="1">INDEX(Tabelle4!D$2:D$32,ROUNDDOWN((ROW()-2)/10,0)+1)</f>
        <v>2201.5</v>
      </c>
      <c r="D295">
        <f ca="1">INDEX(Tabelle4!E$2:E$32,ROUNDDOWN((ROW()-2)/10,0)+1)</f>
        <v>3562</v>
      </c>
      <c r="E295">
        <f ca="1">INDEX(Tabelle4!F$2:F$32,ROUNDDOWN((ROW()-2)/10,0)+1)</f>
        <v>5487.75</v>
      </c>
      <c r="F295">
        <f ca="1">INDEX(Tabelle4!G$2:G$32,ROUNDDOWN((ROW()-2)/10,0)+1)</f>
        <v>8442</v>
      </c>
    </row>
    <row r="296" spans="1:6" x14ac:dyDescent="0.25">
      <c r="A296">
        <v>294</v>
      </c>
      <c r="B296">
        <f ca="1">INDEX(Tabelle4!C$2:C$32,ROUNDDOWN((ROW()-2)/10,0)+1)</f>
        <v>165</v>
      </c>
      <c r="C296">
        <f ca="1">INDEX(Tabelle4!D$2:D$32,ROUNDDOWN((ROW()-2)/10,0)+1)</f>
        <v>2201.5</v>
      </c>
      <c r="D296">
        <f ca="1">INDEX(Tabelle4!E$2:E$32,ROUNDDOWN((ROW()-2)/10,0)+1)</f>
        <v>3562</v>
      </c>
      <c r="E296">
        <f ca="1">INDEX(Tabelle4!F$2:F$32,ROUNDDOWN((ROW()-2)/10,0)+1)</f>
        <v>5487.75</v>
      </c>
      <c r="F296">
        <f ca="1">INDEX(Tabelle4!G$2:G$32,ROUNDDOWN((ROW()-2)/10,0)+1)</f>
        <v>8442</v>
      </c>
    </row>
    <row r="297" spans="1:6" x14ac:dyDescent="0.25">
      <c r="A297">
        <v>295</v>
      </c>
      <c r="B297">
        <f ca="1">INDEX(Tabelle4!C$2:C$32,ROUNDDOWN((ROW()-2)/10,0)+1)</f>
        <v>165</v>
      </c>
      <c r="C297">
        <f ca="1">INDEX(Tabelle4!D$2:D$32,ROUNDDOWN((ROW()-2)/10,0)+1)</f>
        <v>2201.5</v>
      </c>
      <c r="D297">
        <f ca="1">INDEX(Tabelle4!E$2:E$32,ROUNDDOWN((ROW()-2)/10,0)+1)</f>
        <v>3562</v>
      </c>
      <c r="E297">
        <f ca="1">INDEX(Tabelle4!F$2:F$32,ROUNDDOWN((ROW()-2)/10,0)+1)</f>
        <v>5487.75</v>
      </c>
      <c r="F297">
        <f ca="1">INDEX(Tabelle4!G$2:G$32,ROUNDDOWN((ROW()-2)/10,0)+1)</f>
        <v>8442</v>
      </c>
    </row>
    <row r="298" spans="1:6" x14ac:dyDescent="0.25">
      <c r="A298">
        <v>296</v>
      </c>
      <c r="B298">
        <f ca="1">INDEX(Tabelle4!C$2:C$32,ROUNDDOWN((ROW()-2)/10,0)+1)</f>
        <v>165</v>
      </c>
      <c r="C298">
        <f ca="1">INDEX(Tabelle4!D$2:D$32,ROUNDDOWN((ROW()-2)/10,0)+1)</f>
        <v>2201.5</v>
      </c>
      <c r="D298">
        <f ca="1">INDEX(Tabelle4!E$2:E$32,ROUNDDOWN((ROW()-2)/10,0)+1)</f>
        <v>3562</v>
      </c>
      <c r="E298">
        <f ca="1">INDEX(Tabelle4!F$2:F$32,ROUNDDOWN((ROW()-2)/10,0)+1)</f>
        <v>5487.75</v>
      </c>
      <c r="F298">
        <f ca="1">INDEX(Tabelle4!G$2:G$32,ROUNDDOWN((ROW()-2)/10,0)+1)</f>
        <v>8442</v>
      </c>
    </row>
    <row r="299" spans="1:6" x14ac:dyDescent="0.25">
      <c r="A299">
        <v>297</v>
      </c>
      <c r="B299">
        <f ca="1">INDEX(Tabelle4!C$2:C$32,ROUNDDOWN((ROW()-2)/10,0)+1)</f>
        <v>165</v>
      </c>
      <c r="C299">
        <f ca="1">INDEX(Tabelle4!D$2:D$32,ROUNDDOWN((ROW()-2)/10,0)+1)</f>
        <v>2201.5</v>
      </c>
      <c r="D299">
        <f ca="1">INDEX(Tabelle4!E$2:E$32,ROUNDDOWN((ROW()-2)/10,0)+1)</f>
        <v>3562</v>
      </c>
      <c r="E299">
        <f ca="1">INDEX(Tabelle4!F$2:F$32,ROUNDDOWN((ROW()-2)/10,0)+1)</f>
        <v>5487.75</v>
      </c>
      <c r="F299">
        <f ca="1">INDEX(Tabelle4!G$2:G$32,ROUNDDOWN((ROW()-2)/10,0)+1)</f>
        <v>8442</v>
      </c>
    </row>
    <row r="300" spans="1:6" x14ac:dyDescent="0.25">
      <c r="A300">
        <v>298</v>
      </c>
      <c r="B300">
        <f ca="1">INDEX(Tabelle4!C$2:C$32,ROUNDDOWN((ROW()-2)/10,0)+1)</f>
        <v>165</v>
      </c>
      <c r="C300">
        <f ca="1">INDEX(Tabelle4!D$2:D$32,ROUNDDOWN((ROW()-2)/10,0)+1)</f>
        <v>2201.5</v>
      </c>
      <c r="D300">
        <f ca="1">INDEX(Tabelle4!E$2:E$32,ROUNDDOWN((ROW()-2)/10,0)+1)</f>
        <v>3562</v>
      </c>
      <c r="E300">
        <f ca="1">INDEX(Tabelle4!F$2:F$32,ROUNDDOWN((ROW()-2)/10,0)+1)</f>
        <v>5487.75</v>
      </c>
      <c r="F300">
        <f ca="1">INDEX(Tabelle4!G$2:G$32,ROUNDDOWN((ROW()-2)/10,0)+1)</f>
        <v>8442</v>
      </c>
    </row>
    <row r="301" spans="1:6" x14ac:dyDescent="0.25">
      <c r="A301">
        <v>299</v>
      </c>
      <c r="B301">
        <f ca="1">INDEX(Tabelle4!C$2:C$32,ROUNDDOWN((ROW()-2)/10,0)+1)</f>
        <v>165</v>
      </c>
      <c r="C301">
        <f ca="1">INDEX(Tabelle4!D$2:D$32,ROUNDDOWN((ROW()-2)/10,0)+1)</f>
        <v>2201.5</v>
      </c>
      <c r="D301">
        <f ca="1">INDEX(Tabelle4!E$2:E$32,ROUNDDOWN((ROW()-2)/10,0)+1)</f>
        <v>3562</v>
      </c>
      <c r="E301">
        <f ca="1">INDEX(Tabelle4!F$2:F$32,ROUNDDOWN((ROW()-2)/10,0)+1)</f>
        <v>5487.75</v>
      </c>
      <c r="F301">
        <f ca="1">INDEX(Tabelle4!G$2:G$32,ROUNDDOWN((ROW()-2)/10,0)+1)</f>
        <v>8442</v>
      </c>
    </row>
    <row r="302" spans="1:6" x14ac:dyDescent="0.25">
      <c r="A302">
        <v>300</v>
      </c>
      <c r="B302">
        <f ca="1">INDEX(Tabelle4!C$2:C$32,ROUNDDOWN((ROW()-2)/10,0)+1)</f>
        <v>165</v>
      </c>
      <c r="C302">
        <f ca="1">INDEX(Tabelle4!D$2:D$32,ROUNDDOWN((ROW()-2)/10,0)+1)</f>
        <v>2207</v>
      </c>
      <c r="D302">
        <f ca="1">INDEX(Tabelle4!E$2:E$32,ROUNDDOWN((ROW()-2)/10,0)+1)</f>
        <v>3514</v>
      </c>
      <c r="E302">
        <f ca="1">INDEX(Tabelle4!F$2:F$32,ROUNDDOWN((ROW()-2)/10,0)+1)</f>
        <v>5474.5</v>
      </c>
      <c r="F302">
        <f ca="1">INDEX(Tabelle4!G$2:G$32,ROUNDDOWN((ROW()-2)/10,0)+1)</f>
        <v>8442</v>
      </c>
    </row>
    <row r="303" spans="1:6" x14ac:dyDescent="0.25">
      <c r="A303">
        <v>301</v>
      </c>
      <c r="B303">
        <f ca="1">INDEX(Tabelle4!C$2:C$32,ROUNDDOWN((ROW()-2)/10,0)+1)</f>
        <v>165</v>
      </c>
      <c r="C303">
        <f ca="1">INDEX(Tabelle4!D$2:D$32,ROUNDDOWN((ROW()-2)/10,0)+1)</f>
        <v>2207</v>
      </c>
      <c r="D303">
        <f ca="1">INDEX(Tabelle4!E$2:E$32,ROUNDDOWN((ROW()-2)/10,0)+1)</f>
        <v>3514</v>
      </c>
      <c r="E303">
        <f ca="1">INDEX(Tabelle4!F$2:F$32,ROUNDDOWN((ROW()-2)/10,0)+1)</f>
        <v>5474.5</v>
      </c>
      <c r="F303">
        <f ca="1">INDEX(Tabelle4!G$2:G$32,ROUNDDOWN((ROW()-2)/10,0)+1)</f>
        <v>8442</v>
      </c>
    </row>
    <row r="304" spans="1:6" x14ac:dyDescent="0.25">
      <c r="A304">
        <v>302</v>
      </c>
      <c r="B304">
        <f ca="1">INDEX(Tabelle4!C$2:C$32,ROUNDDOWN((ROW()-2)/10,0)+1)</f>
        <v>165</v>
      </c>
      <c r="C304">
        <f ca="1">INDEX(Tabelle4!D$2:D$32,ROUNDDOWN((ROW()-2)/10,0)+1)</f>
        <v>2207</v>
      </c>
      <c r="D304">
        <f ca="1">INDEX(Tabelle4!E$2:E$32,ROUNDDOWN((ROW()-2)/10,0)+1)</f>
        <v>3514</v>
      </c>
      <c r="E304">
        <f ca="1">INDEX(Tabelle4!F$2:F$32,ROUNDDOWN((ROW()-2)/10,0)+1)</f>
        <v>5474.5</v>
      </c>
      <c r="F304">
        <f ca="1">INDEX(Tabelle4!G$2:G$32,ROUNDDOWN((ROW()-2)/10,0)+1)</f>
        <v>8442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3"/>
  <sheetViews>
    <sheetView workbookViewId="0">
      <selection activeCell="M286" sqref="M286"/>
    </sheetView>
  </sheetViews>
  <sheetFormatPr baseColWidth="10" defaultRowHeight="15" x14ac:dyDescent="0.25"/>
  <cols>
    <col min="2" max="2" width="12" bestFit="1" customWidth="1"/>
    <col min="3" max="3" width="12" customWidth="1"/>
    <col min="4" max="4" width="5" customWidth="1"/>
    <col min="5" max="5" width="8" customWidth="1"/>
    <col min="6" max="6" width="7" customWidth="1"/>
    <col min="7" max="7" width="8" customWidth="1"/>
    <col min="8" max="8" width="6" customWidth="1"/>
  </cols>
  <sheetData>
    <row r="1" spans="1:12" x14ac:dyDescent="0.25">
      <c r="A1" t="s">
        <v>0</v>
      </c>
      <c r="B1" t="s">
        <v>22</v>
      </c>
      <c r="C1" t="s">
        <v>23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L1" t="s">
        <v>70</v>
      </c>
    </row>
    <row r="2" spans="1:12" x14ac:dyDescent="0.25">
      <c r="A2">
        <v>1</v>
      </c>
      <c r="B2">
        <v>2165.4</v>
      </c>
      <c r="C2">
        <v>1291.0994940159601</v>
      </c>
      <c r="D2">
        <v>585</v>
      </c>
      <c r="E2">
        <v>1331.5</v>
      </c>
      <c r="F2">
        <v>1872.5</v>
      </c>
      <c r="G2">
        <v>2522.75</v>
      </c>
      <c r="H2">
        <v>6416</v>
      </c>
      <c r="I2" t="b">
        <f ca="1">F2&gt;Reward_Expert!C$303</f>
        <v>0</v>
      </c>
      <c r="J2" t="b">
        <f ca="1">G2&gt;Reward_Expert!D$303</f>
        <v>0</v>
      </c>
      <c r="K2" t="b">
        <f>_xlfn.QUARTILE.INC($F$2:$F$302,3)&lt;F2</f>
        <v>0</v>
      </c>
      <c r="L2" t="b">
        <f ca="1">AND(I2,J2,K2)</f>
        <v>0</v>
      </c>
    </row>
    <row r="3" spans="1:12" x14ac:dyDescent="0.25">
      <c r="A3">
        <v>2</v>
      </c>
      <c r="B3">
        <v>212.6</v>
      </c>
      <c r="C3">
        <v>127.44643228999399</v>
      </c>
      <c r="D3">
        <v>136</v>
      </c>
      <c r="E3">
        <v>160</v>
      </c>
      <c r="F3">
        <v>167.5</v>
      </c>
      <c r="G3">
        <v>185</v>
      </c>
      <c r="H3">
        <v>761</v>
      </c>
      <c r="I3" t="b">
        <f ca="1">F3&gt;Reward_Expert!C$303</f>
        <v>0</v>
      </c>
      <c r="J3" t="b">
        <f ca="1">G3&gt;Reward_Expert!D$303</f>
        <v>0</v>
      </c>
      <c r="K3" s="2" t="b">
        <f t="shared" ref="K3:K66" si="0">_xlfn.QUARTILE.INC($F$2:$F$302,3)&lt;F3</f>
        <v>0</v>
      </c>
      <c r="L3" t="b">
        <f t="shared" ref="L3:L66" ca="1" si="1">AND(I3,J3,K3)</f>
        <v>0</v>
      </c>
    </row>
    <row r="4" spans="1:12" x14ac:dyDescent="0.25">
      <c r="A4">
        <v>3</v>
      </c>
      <c r="B4">
        <v>273.53333333333302</v>
      </c>
      <c r="C4">
        <v>219.56316086537601</v>
      </c>
      <c r="D4">
        <v>145</v>
      </c>
      <c r="E4">
        <v>165.25</v>
      </c>
      <c r="F4">
        <v>179.5</v>
      </c>
      <c r="G4">
        <v>270.75</v>
      </c>
      <c r="H4">
        <v>1076</v>
      </c>
      <c r="I4" t="b">
        <f ca="1">F4&gt;Reward_Expert!C$303</f>
        <v>0</v>
      </c>
      <c r="J4" t="b">
        <f ca="1">G4&gt;Reward_Expert!D$303</f>
        <v>0</v>
      </c>
      <c r="K4" s="2" t="b">
        <f t="shared" si="0"/>
        <v>0</v>
      </c>
      <c r="L4" t="b">
        <f t="shared" ca="1" si="1"/>
        <v>0</v>
      </c>
    </row>
    <row r="5" spans="1:12" x14ac:dyDescent="0.25">
      <c r="A5">
        <v>4</v>
      </c>
      <c r="B5">
        <v>3132.2</v>
      </c>
      <c r="C5">
        <v>1389.06394679145</v>
      </c>
      <c r="D5">
        <v>841</v>
      </c>
      <c r="E5">
        <v>2296.25</v>
      </c>
      <c r="F5">
        <v>2861</v>
      </c>
      <c r="G5">
        <v>3796.75</v>
      </c>
      <c r="H5">
        <v>8018</v>
      </c>
      <c r="I5" t="b">
        <f ca="1">F5&gt;Reward_Expert!C$303</f>
        <v>1</v>
      </c>
      <c r="J5" t="b">
        <f ca="1">G5&gt;Reward_Expert!D$303</f>
        <v>1</v>
      </c>
      <c r="K5" s="2" t="b">
        <f t="shared" si="0"/>
        <v>1</v>
      </c>
      <c r="L5" t="b">
        <f t="shared" ca="1" si="1"/>
        <v>1</v>
      </c>
    </row>
    <row r="6" spans="1:12" x14ac:dyDescent="0.25">
      <c r="A6">
        <v>5</v>
      </c>
      <c r="B6">
        <v>6144.7666666666601</v>
      </c>
      <c r="C6">
        <v>4404.3815698283497</v>
      </c>
      <c r="D6">
        <v>1765</v>
      </c>
      <c r="E6">
        <v>3515.5</v>
      </c>
      <c r="F6">
        <v>4853.5</v>
      </c>
      <c r="G6">
        <v>7284.5</v>
      </c>
      <c r="H6">
        <v>21777</v>
      </c>
      <c r="I6" t="b">
        <f ca="1">F6&gt;Reward_Expert!C$303</f>
        <v>1</v>
      </c>
      <c r="J6" t="b">
        <f ca="1">G6&gt;Reward_Expert!D$303</f>
        <v>1</v>
      </c>
      <c r="K6" s="2" t="b">
        <f t="shared" si="0"/>
        <v>1</v>
      </c>
      <c r="L6" t="b">
        <f t="shared" ca="1" si="1"/>
        <v>1</v>
      </c>
    </row>
    <row r="7" spans="1:12" x14ac:dyDescent="0.25">
      <c r="A7">
        <v>6</v>
      </c>
      <c r="B7">
        <v>3992.5666666666598</v>
      </c>
      <c r="C7">
        <v>2552.7610972318198</v>
      </c>
      <c r="D7">
        <v>728</v>
      </c>
      <c r="E7">
        <v>1962.25</v>
      </c>
      <c r="F7">
        <v>3327.5</v>
      </c>
      <c r="G7">
        <v>5599</v>
      </c>
      <c r="H7">
        <v>10805</v>
      </c>
      <c r="I7" t="b">
        <f ca="1">F7&gt;Reward_Expert!C$303</f>
        <v>1</v>
      </c>
      <c r="J7" t="b">
        <f ca="1">G7&gt;Reward_Expert!D$303</f>
        <v>1</v>
      </c>
      <c r="K7" s="2" t="b">
        <f t="shared" si="0"/>
        <v>1</v>
      </c>
      <c r="L7" t="b">
        <f t="shared" ca="1" si="1"/>
        <v>1</v>
      </c>
    </row>
    <row r="8" spans="1:12" x14ac:dyDescent="0.25">
      <c r="A8">
        <v>7</v>
      </c>
      <c r="B8">
        <v>3380.8</v>
      </c>
      <c r="C8">
        <v>2294.76102579707</v>
      </c>
      <c r="D8">
        <v>838</v>
      </c>
      <c r="E8">
        <v>2047</v>
      </c>
      <c r="F8">
        <v>2725.5</v>
      </c>
      <c r="G8">
        <v>3956.5</v>
      </c>
      <c r="H8">
        <v>9634</v>
      </c>
      <c r="I8" t="b">
        <f ca="1">F8&gt;Reward_Expert!C$303</f>
        <v>1</v>
      </c>
      <c r="J8" t="b">
        <f ca="1">G8&gt;Reward_Expert!D$303</f>
        <v>1</v>
      </c>
      <c r="K8" s="2" t="b">
        <f t="shared" si="0"/>
        <v>1</v>
      </c>
      <c r="L8" t="b">
        <f t="shared" ca="1" si="1"/>
        <v>1</v>
      </c>
    </row>
    <row r="9" spans="1:12" x14ac:dyDescent="0.25">
      <c r="A9">
        <v>8</v>
      </c>
      <c r="B9">
        <v>2247.8000000000002</v>
      </c>
      <c r="C9">
        <v>1250.7611861692801</v>
      </c>
      <c r="D9">
        <v>560</v>
      </c>
      <c r="E9">
        <v>1321.25</v>
      </c>
      <c r="F9">
        <v>1983.5</v>
      </c>
      <c r="G9">
        <v>2953.25</v>
      </c>
      <c r="H9">
        <v>6087</v>
      </c>
      <c r="I9" t="b">
        <f ca="1">F9&gt;Reward_Expert!C$303</f>
        <v>0</v>
      </c>
      <c r="J9" t="b">
        <f ca="1">G9&gt;Reward_Expert!D$303</f>
        <v>0</v>
      </c>
      <c r="K9" s="2" t="b">
        <f t="shared" si="0"/>
        <v>0</v>
      </c>
      <c r="L9" t="b">
        <f t="shared" ca="1" si="1"/>
        <v>0</v>
      </c>
    </row>
    <row r="10" spans="1:12" x14ac:dyDescent="0.25">
      <c r="A10">
        <v>9</v>
      </c>
      <c r="B10">
        <v>2113.4666666666599</v>
      </c>
      <c r="C10">
        <v>1503.0344877162199</v>
      </c>
      <c r="D10">
        <v>184</v>
      </c>
      <c r="E10">
        <v>1060.5</v>
      </c>
      <c r="F10">
        <v>1648</v>
      </c>
      <c r="G10">
        <v>2688.25</v>
      </c>
      <c r="H10">
        <v>6473</v>
      </c>
      <c r="I10" t="b">
        <f ca="1">F10&gt;Reward_Expert!C$303</f>
        <v>0</v>
      </c>
      <c r="J10" t="b">
        <f ca="1">G10&gt;Reward_Expert!D$303</f>
        <v>0</v>
      </c>
      <c r="K10" s="2" t="b">
        <f t="shared" si="0"/>
        <v>0</v>
      </c>
      <c r="L10" t="b">
        <f t="shared" ca="1" si="1"/>
        <v>0</v>
      </c>
    </row>
    <row r="11" spans="1:12" x14ac:dyDescent="0.25">
      <c r="A11">
        <v>10</v>
      </c>
      <c r="B11">
        <v>743.13333333333298</v>
      </c>
      <c r="C11">
        <v>535.48171888904596</v>
      </c>
      <c r="D11">
        <v>165</v>
      </c>
      <c r="E11">
        <v>406</v>
      </c>
      <c r="F11">
        <v>600</v>
      </c>
      <c r="G11">
        <v>912</v>
      </c>
      <c r="H11">
        <v>2030</v>
      </c>
      <c r="I11" t="b">
        <f ca="1">F11&gt;Reward_Expert!C$303</f>
        <v>0</v>
      </c>
      <c r="J11" t="b">
        <f ca="1">G11&gt;Reward_Expert!D$303</f>
        <v>0</v>
      </c>
      <c r="K11" s="2" t="b">
        <f t="shared" si="0"/>
        <v>0</v>
      </c>
      <c r="L11" t="b">
        <f t="shared" ca="1" si="1"/>
        <v>0</v>
      </c>
    </row>
    <row r="12" spans="1:12" x14ac:dyDescent="0.25">
      <c r="A12">
        <v>11</v>
      </c>
      <c r="B12">
        <v>895</v>
      </c>
      <c r="C12">
        <v>745.81290988539695</v>
      </c>
      <c r="D12">
        <v>137</v>
      </c>
      <c r="E12">
        <v>297.75</v>
      </c>
      <c r="F12">
        <v>682</v>
      </c>
      <c r="G12">
        <v>1463.5</v>
      </c>
      <c r="H12">
        <v>2742</v>
      </c>
      <c r="I12" t="b">
        <f ca="1">F12&gt;Reward_Expert!C$303</f>
        <v>0</v>
      </c>
      <c r="J12" t="b">
        <f ca="1">G12&gt;Reward_Expert!D$303</f>
        <v>0</v>
      </c>
      <c r="K12" s="2" t="b">
        <f t="shared" si="0"/>
        <v>0</v>
      </c>
      <c r="L12" t="b">
        <f t="shared" ca="1" si="1"/>
        <v>0</v>
      </c>
    </row>
    <row r="13" spans="1:12" x14ac:dyDescent="0.25">
      <c r="A13">
        <v>12</v>
      </c>
      <c r="B13">
        <v>3002.2666666666601</v>
      </c>
      <c r="C13">
        <v>1768.00707857323</v>
      </c>
      <c r="D13">
        <v>1019</v>
      </c>
      <c r="E13">
        <v>1713</v>
      </c>
      <c r="F13">
        <v>2466.5</v>
      </c>
      <c r="G13">
        <v>3697.75</v>
      </c>
      <c r="H13">
        <v>7555</v>
      </c>
      <c r="I13" t="b">
        <f ca="1">F13&gt;Reward_Expert!C$303</f>
        <v>1</v>
      </c>
      <c r="J13" t="b">
        <f ca="1">G13&gt;Reward_Expert!D$303</f>
        <v>1</v>
      </c>
      <c r="K13" s="2" t="b">
        <f t="shared" si="0"/>
        <v>1</v>
      </c>
      <c r="L13" t="b">
        <f t="shared" ca="1" si="1"/>
        <v>1</v>
      </c>
    </row>
    <row r="14" spans="1:12" x14ac:dyDescent="0.25">
      <c r="A14">
        <v>13</v>
      </c>
      <c r="B14">
        <v>2390.0333333333301</v>
      </c>
      <c r="C14">
        <v>1589.0343735205599</v>
      </c>
      <c r="D14">
        <v>323</v>
      </c>
      <c r="E14">
        <v>1549.5</v>
      </c>
      <c r="F14">
        <v>1964.5</v>
      </c>
      <c r="G14">
        <v>3092.75</v>
      </c>
      <c r="H14">
        <v>7242</v>
      </c>
      <c r="I14" t="b">
        <f ca="1">F14&gt;Reward_Expert!C$303</f>
        <v>0</v>
      </c>
      <c r="J14" t="b">
        <f ca="1">G14&gt;Reward_Expert!D$303</f>
        <v>0</v>
      </c>
      <c r="K14" s="2" t="b">
        <f t="shared" si="0"/>
        <v>0</v>
      </c>
      <c r="L14" t="b">
        <f t="shared" ca="1" si="1"/>
        <v>0</v>
      </c>
    </row>
    <row r="15" spans="1:12" x14ac:dyDescent="0.25">
      <c r="A15">
        <v>14</v>
      </c>
      <c r="B15">
        <v>3708.1666666666601</v>
      </c>
      <c r="C15">
        <v>2472.59127070246</v>
      </c>
      <c r="D15">
        <v>1201</v>
      </c>
      <c r="E15">
        <v>2169</v>
      </c>
      <c r="F15">
        <v>2801.5</v>
      </c>
      <c r="G15">
        <v>4149.5</v>
      </c>
      <c r="H15">
        <v>11771</v>
      </c>
      <c r="I15" t="b">
        <f ca="1">F15&gt;Reward_Expert!C$303</f>
        <v>1</v>
      </c>
      <c r="J15" t="b">
        <f ca="1">G15&gt;Reward_Expert!D$303</f>
        <v>1</v>
      </c>
      <c r="K15" s="2" t="b">
        <f t="shared" si="0"/>
        <v>1</v>
      </c>
      <c r="L15" t="b">
        <f t="shared" ca="1" si="1"/>
        <v>1</v>
      </c>
    </row>
    <row r="16" spans="1:12" x14ac:dyDescent="0.25">
      <c r="A16">
        <v>15</v>
      </c>
      <c r="B16">
        <v>3068.4</v>
      </c>
      <c r="C16">
        <v>2106.2921597131199</v>
      </c>
      <c r="D16">
        <v>692</v>
      </c>
      <c r="E16">
        <v>1440.75</v>
      </c>
      <c r="F16">
        <v>2427.5</v>
      </c>
      <c r="G16">
        <v>4473.75</v>
      </c>
      <c r="H16">
        <v>7602</v>
      </c>
      <c r="I16" t="b">
        <f ca="1">F16&gt;Reward_Expert!C$303</f>
        <v>1</v>
      </c>
      <c r="J16" t="b">
        <f ca="1">G16&gt;Reward_Expert!D$303</f>
        <v>1</v>
      </c>
      <c r="K16" s="2" t="b">
        <f t="shared" si="0"/>
        <v>1</v>
      </c>
      <c r="L16" t="b">
        <f t="shared" ca="1" si="1"/>
        <v>1</v>
      </c>
    </row>
    <row r="17" spans="1:12" x14ac:dyDescent="0.25">
      <c r="A17">
        <v>16</v>
      </c>
      <c r="B17">
        <v>3184.9666666666599</v>
      </c>
      <c r="C17">
        <v>2065.36925784818</v>
      </c>
      <c r="D17">
        <v>1064</v>
      </c>
      <c r="E17">
        <v>2050</v>
      </c>
      <c r="F17">
        <v>2767.5</v>
      </c>
      <c r="G17">
        <v>3695</v>
      </c>
      <c r="H17">
        <v>12445</v>
      </c>
      <c r="I17" t="b">
        <f ca="1">F17&gt;Reward_Expert!C$303</f>
        <v>1</v>
      </c>
      <c r="J17" t="b">
        <f ca="1">G17&gt;Reward_Expert!D$303</f>
        <v>1</v>
      </c>
      <c r="K17" s="2" t="b">
        <f t="shared" si="0"/>
        <v>1</v>
      </c>
      <c r="L17" t="b">
        <f t="shared" ca="1" si="1"/>
        <v>1</v>
      </c>
    </row>
    <row r="18" spans="1:12" x14ac:dyDescent="0.25">
      <c r="A18">
        <v>17</v>
      </c>
      <c r="B18">
        <v>1401.7666666666601</v>
      </c>
      <c r="C18">
        <v>985.58659877159505</v>
      </c>
      <c r="D18">
        <v>276</v>
      </c>
      <c r="E18">
        <v>734</v>
      </c>
      <c r="F18">
        <v>1063</v>
      </c>
      <c r="G18">
        <v>1757.75</v>
      </c>
      <c r="H18">
        <v>4584</v>
      </c>
      <c r="I18" t="b">
        <f ca="1">F18&gt;Reward_Expert!C$303</f>
        <v>0</v>
      </c>
      <c r="J18" t="b">
        <f ca="1">G18&gt;Reward_Expert!D$303</f>
        <v>0</v>
      </c>
      <c r="K18" s="2" t="b">
        <f t="shared" si="0"/>
        <v>0</v>
      </c>
      <c r="L18" t="b">
        <f t="shared" ca="1" si="1"/>
        <v>0</v>
      </c>
    </row>
    <row r="19" spans="1:12" x14ac:dyDescent="0.25">
      <c r="A19">
        <v>18</v>
      </c>
      <c r="B19">
        <v>367.933333333333</v>
      </c>
      <c r="C19">
        <v>197.278366839824</v>
      </c>
      <c r="D19">
        <v>155</v>
      </c>
      <c r="E19">
        <v>267.25</v>
      </c>
      <c r="F19">
        <v>338</v>
      </c>
      <c r="G19">
        <v>467.5</v>
      </c>
      <c r="H19">
        <v>1071</v>
      </c>
      <c r="I19" t="b">
        <f ca="1">F19&gt;Reward_Expert!C$303</f>
        <v>0</v>
      </c>
      <c r="J19" t="b">
        <f ca="1">G19&gt;Reward_Expert!D$303</f>
        <v>0</v>
      </c>
      <c r="K19" s="2" t="b">
        <f t="shared" si="0"/>
        <v>0</v>
      </c>
      <c r="L19" t="b">
        <f t="shared" ca="1" si="1"/>
        <v>0</v>
      </c>
    </row>
    <row r="20" spans="1:12" x14ac:dyDescent="0.25">
      <c r="A20">
        <v>19</v>
      </c>
      <c r="B20">
        <v>1654.86666666666</v>
      </c>
      <c r="C20">
        <v>1166.36859771991</v>
      </c>
      <c r="D20">
        <v>192</v>
      </c>
      <c r="E20">
        <v>886.75</v>
      </c>
      <c r="F20">
        <v>1339.5</v>
      </c>
      <c r="G20">
        <v>2194</v>
      </c>
      <c r="H20">
        <v>5138</v>
      </c>
      <c r="I20" t="b">
        <f ca="1">F20&gt;Reward_Expert!C$303</f>
        <v>0</v>
      </c>
      <c r="J20" t="b">
        <f ca="1">G20&gt;Reward_Expert!D$303</f>
        <v>0</v>
      </c>
      <c r="K20" s="2" t="b">
        <f t="shared" si="0"/>
        <v>0</v>
      </c>
      <c r="L20" t="b">
        <f t="shared" ca="1" si="1"/>
        <v>0</v>
      </c>
    </row>
    <row r="21" spans="1:12" x14ac:dyDescent="0.25">
      <c r="A21">
        <v>20</v>
      </c>
      <c r="B21">
        <v>151</v>
      </c>
      <c r="C21">
        <v>4.8066046515042196</v>
      </c>
      <c r="D21">
        <v>145</v>
      </c>
      <c r="E21">
        <v>150</v>
      </c>
      <c r="F21">
        <v>150</v>
      </c>
      <c r="G21">
        <v>150</v>
      </c>
      <c r="H21">
        <v>170</v>
      </c>
      <c r="I21" t="b">
        <f ca="1">F21&gt;Reward_Expert!C$303</f>
        <v>0</v>
      </c>
      <c r="J21" t="b">
        <f ca="1">G21&gt;Reward_Expert!D$303</f>
        <v>0</v>
      </c>
      <c r="K21" s="2" t="b">
        <f t="shared" si="0"/>
        <v>0</v>
      </c>
      <c r="L21" t="b">
        <f t="shared" ca="1" si="1"/>
        <v>0</v>
      </c>
    </row>
    <row r="22" spans="1:12" x14ac:dyDescent="0.25">
      <c r="A22">
        <v>21</v>
      </c>
      <c r="B22">
        <v>208.96666666666599</v>
      </c>
      <c r="C22">
        <v>110.405673059305</v>
      </c>
      <c r="D22">
        <v>150</v>
      </c>
      <c r="E22">
        <v>155</v>
      </c>
      <c r="F22">
        <v>160</v>
      </c>
      <c r="G22">
        <v>175</v>
      </c>
      <c r="H22">
        <v>618</v>
      </c>
      <c r="I22" t="b">
        <f ca="1">F22&gt;Reward_Expert!C$303</f>
        <v>0</v>
      </c>
      <c r="J22" t="b">
        <f ca="1">G22&gt;Reward_Expert!D$303</f>
        <v>0</v>
      </c>
      <c r="K22" s="2" t="b">
        <f t="shared" si="0"/>
        <v>0</v>
      </c>
      <c r="L22" t="b">
        <f t="shared" ca="1" si="1"/>
        <v>0</v>
      </c>
    </row>
    <row r="23" spans="1:12" x14ac:dyDescent="0.25">
      <c r="A23">
        <v>22</v>
      </c>
      <c r="B23">
        <v>822.26666666666597</v>
      </c>
      <c r="C23">
        <v>629.95713775009995</v>
      </c>
      <c r="D23">
        <v>155</v>
      </c>
      <c r="E23">
        <v>366.75</v>
      </c>
      <c r="F23">
        <v>636.5</v>
      </c>
      <c r="G23">
        <v>1035.5</v>
      </c>
      <c r="H23">
        <v>2701</v>
      </c>
      <c r="I23" t="b">
        <f ca="1">F23&gt;Reward_Expert!C$303</f>
        <v>0</v>
      </c>
      <c r="J23" t="b">
        <f ca="1">G23&gt;Reward_Expert!D$303</f>
        <v>0</v>
      </c>
      <c r="K23" s="2" t="b">
        <f t="shared" si="0"/>
        <v>0</v>
      </c>
      <c r="L23" t="b">
        <f t="shared" ca="1" si="1"/>
        <v>0</v>
      </c>
    </row>
    <row r="24" spans="1:12" x14ac:dyDescent="0.25">
      <c r="A24">
        <v>23</v>
      </c>
      <c r="B24">
        <v>158.833333333333</v>
      </c>
      <c r="C24">
        <v>6.3900965042269302</v>
      </c>
      <c r="D24">
        <v>150</v>
      </c>
      <c r="E24">
        <v>155</v>
      </c>
      <c r="F24">
        <v>155</v>
      </c>
      <c r="G24">
        <v>160</v>
      </c>
      <c r="H24">
        <v>175</v>
      </c>
      <c r="I24" t="b">
        <f ca="1">F24&gt;Reward_Expert!C$303</f>
        <v>0</v>
      </c>
      <c r="J24" t="b">
        <f ca="1">G24&gt;Reward_Expert!D$303</f>
        <v>0</v>
      </c>
      <c r="K24" s="2" t="b">
        <f t="shared" si="0"/>
        <v>0</v>
      </c>
      <c r="L24" t="b">
        <f t="shared" ca="1" si="1"/>
        <v>0</v>
      </c>
    </row>
    <row r="25" spans="1:12" x14ac:dyDescent="0.25">
      <c r="A25">
        <v>24</v>
      </c>
      <c r="B25">
        <v>2332.0333333333301</v>
      </c>
      <c r="C25">
        <v>1196.0050883104</v>
      </c>
      <c r="D25">
        <v>769</v>
      </c>
      <c r="E25">
        <v>1339</v>
      </c>
      <c r="F25">
        <v>2249.5</v>
      </c>
      <c r="G25">
        <v>2792.5</v>
      </c>
      <c r="H25">
        <v>5223</v>
      </c>
      <c r="I25" t="b">
        <f ca="1">F25&gt;Reward_Expert!C$303</f>
        <v>1</v>
      </c>
      <c r="J25" t="b">
        <f ca="1">G25&gt;Reward_Expert!D$303</f>
        <v>0</v>
      </c>
      <c r="K25" s="2" t="b">
        <f t="shared" si="0"/>
        <v>1</v>
      </c>
      <c r="L25" t="b">
        <f t="shared" ca="1" si="1"/>
        <v>0</v>
      </c>
    </row>
    <row r="26" spans="1:12" x14ac:dyDescent="0.25">
      <c r="A26">
        <v>25</v>
      </c>
      <c r="B26">
        <v>2616.0666666666598</v>
      </c>
      <c r="C26">
        <v>2010.2642978291201</v>
      </c>
      <c r="D26">
        <v>188</v>
      </c>
      <c r="E26">
        <v>1176</v>
      </c>
      <c r="F26">
        <v>1987</v>
      </c>
      <c r="G26">
        <v>3217.5</v>
      </c>
      <c r="H26">
        <v>7083</v>
      </c>
      <c r="I26" t="b">
        <f ca="1">F26&gt;Reward_Expert!C$303</f>
        <v>0</v>
      </c>
      <c r="J26" t="b">
        <f ca="1">G26&gt;Reward_Expert!D$303</f>
        <v>0</v>
      </c>
      <c r="K26" s="2" t="b">
        <f t="shared" si="0"/>
        <v>0</v>
      </c>
      <c r="L26" t="b">
        <f t="shared" ca="1" si="1"/>
        <v>0</v>
      </c>
    </row>
    <row r="27" spans="1:12" x14ac:dyDescent="0.25">
      <c r="A27">
        <v>26</v>
      </c>
      <c r="B27">
        <v>3329.3333333333298</v>
      </c>
      <c r="C27">
        <v>2434.75444252645</v>
      </c>
      <c r="D27">
        <v>1124</v>
      </c>
      <c r="E27">
        <v>2053</v>
      </c>
      <c r="F27">
        <v>2637</v>
      </c>
      <c r="G27">
        <v>3565.5</v>
      </c>
      <c r="H27">
        <v>13794</v>
      </c>
      <c r="I27" t="b">
        <f ca="1">F27&gt;Reward_Expert!C$303</f>
        <v>1</v>
      </c>
      <c r="J27" t="b">
        <f ca="1">G27&gt;Reward_Expert!D$303</f>
        <v>1</v>
      </c>
      <c r="K27" s="2" t="b">
        <f t="shared" si="0"/>
        <v>1</v>
      </c>
      <c r="L27" t="b">
        <f t="shared" ca="1" si="1"/>
        <v>1</v>
      </c>
    </row>
    <row r="28" spans="1:12" x14ac:dyDescent="0.25">
      <c r="A28">
        <v>27</v>
      </c>
      <c r="B28">
        <v>1491.8</v>
      </c>
      <c r="C28">
        <v>1413.02474293195</v>
      </c>
      <c r="D28">
        <v>262</v>
      </c>
      <c r="E28">
        <v>622.5</v>
      </c>
      <c r="F28">
        <v>916</v>
      </c>
      <c r="G28">
        <v>1778</v>
      </c>
      <c r="H28">
        <v>5752</v>
      </c>
      <c r="I28" t="b">
        <f ca="1">F28&gt;Reward_Expert!C$303</f>
        <v>0</v>
      </c>
      <c r="J28" t="b">
        <f ca="1">G28&gt;Reward_Expert!D$303</f>
        <v>0</v>
      </c>
      <c r="K28" s="2" t="b">
        <f t="shared" si="0"/>
        <v>0</v>
      </c>
      <c r="L28" t="b">
        <f t="shared" ca="1" si="1"/>
        <v>0</v>
      </c>
    </row>
    <row r="29" spans="1:12" x14ac:dyDescent="0.25">
      <c r="A29">
        <v>28</v>
      </c>
      <c r="B29">
        <v>528.03333333333296</v>
      </c>
      <c r="C29">
        <v>438.93566281626499</v>
      </c>
      <c r="D29">
        <v>153</v>
      </c>
      <c r="E29">
        <v>192</v>
      </c>
      <c r="F29">
        <v>350.5</v>
      </c>
      <c r="G29">
        <v>791.5</v>
      </c>
      <c r="H29">
        <v>2011</v>
      </c>
      <c r="I29" t="b">
        <f ca="1">F29&gt;Reward_Expert!C$303</f>
        <v>0</v>
      </c>
      <c r="J29" t="b">
        <f ca="1">G29&gt;Reward_Expert!D$303</f>
        <v>0</v>
      </c>
      <c r="K29" s="2" t="b">
        <f t="shared" si="0"/>
        <v>0</v>
      </c>
      <c r="L29" t="b">
        <f t="shared" ca="1" si="1"/>
        <v>0</v>
      </c>
    </row>
    <row r="30" spans="1:12" x14ac:dyDescent="0.25">
      <c r="A30">
        <v>29</v>
      </c>
      <c r="B30">
        <v>2003.5</v>
      </c>
      <c r="C30">
        <v>1247.28463001668</v>
      </c>
      <c r="D30">
        <v>365</v>
      </c>
      <c r="E30">
        <v>1244</v>
      </c>
      <c r="F30">
        <v>1552</v>
      </c>
      <c r="G30">
        <v>2450.25</v>
      </c>
      <c r="H30">
        <v>5139</v>
      </c>
      <c r="I30" t="b">
        <f ca="1">F30&gt;Reward_Expert!C$303</f>
        <v>0</v>
      </c>
      <c r="J30" t="b">
        <f ca="1">G30&gt;Reward_Expert!D$303</f>
        <v>0</v>
      </c>
      <c r="K30" s="2" t="b">
        <f t="shared" si="0"/>
        <v>0</v>
      </c>
      <c r="L30" t="b">
        <f t="shared" ca="1" si="1"/>
        <v>0</v>
      </c>
    </row>
    <row r="31" spans="1:12" x14ac:dyDescent="0.25">
      <c r="A31">
        <v>30</v>
      </c>
      <c r="B31">
        <v>3749.6</v>
      </c>
      <c r="C31">
        <v>1857.32003073022</v>
      </c>
      <c r="D31">
        <v>1280</v>
      </c>
      <c r="E31">
        <v>2428.75</v>
      </c>
      <c r="F31">
        <v>3192.5</v>
      </c>
      <c r="G31">
        <v>5037.5</v>
      </c>
      <c r="H31">
        <v>9213</v>
      </c>
      <c r="I31" t="b">
        <f ca="1">F31&gt;Reward_Expert!C$303</f>
        <v>1</v>
      </c>
      <c r="J31" t="b">
        <f ca="1">G31&gt;Reward_Expert!D$303</f>
        <v>1</v>
      </c>
      <c r="K31" s="2" t="b">
        <f t="shared" si="0"/>
        <v>1</v>
      </c>
      <c r="L31" t="b">
        <f t="shared" ca="1" si="1"/>
        <v>1</v>
      </c>
    </row>
    <row r="32" spans="1:12" x14ac:dyDescent="0.25">
      <c r="A32">
        <v>31</v>
      </c>
      <c r="B32">
        <v>847.83333333333303</v>
      </c>
      <c r="C32">
        <v>620.24200412271398</v>
      </c>
      <c r="D32">
        <v>176</v>
      </c>
      <c r="E32">
        <v>500.25</v>
      </c>
      <c r="F32">
        <v>642.5</v>
      </c>
      <c r="G32">
        <v>1082.5</v>
      </c>
      <c r="H32">
        <v>3051</v>
      </c>
      <c r="I32" t="b">
        <f ca="1">F32&gt;Reward_Expert!C$303</f>
        <v>0</v>
      </c>
      <c r="J32" t="b">
        <f ca="1">G32&gt;Reward_Expert!D$303</f>
        <v>0</v>
      </c>
      <c r="K32" s="2" t="b">
        <f t="shared" si="0"/>
        <v>0</v>
      </c>
      <c r="L32" t="b">
        <f t="shared" ca="1" si="1"/>
        <v>0</v>
      </c>
    </row>
    <row r="33" spans="1:12" x14ac:dyDescent="0.25">
      <c r="A33">
        <v>32</v>
      </c>
      <c r="B33">
        <v>2582.63333333333</v>
      </c>
      <c r="C33">
        <v>1134.2063755326201</v>
      </c>
      <c r="D33">
        <v>1009</v>
      </c>
      <c r="E33">
        <v>1650.25</v>
      </c>
      <c r="F33">
        <v>2229</v>
      </c>
      <c r="G33">
        <v>3387.5</v>
      </c>
      <c r="H33">
        <v>4724</v>
      </c>
      <c r="I33" t="b">
        <f ca="1">F33&gt;Reward_Expert!C$303</f>
        <v>1</v>
      </c>
      <c r="J33" t="b">
        <f ca="1">G33&gt;Reward_Expert!D$303</f>
        <v>0</v>
      </c>
      <c r="K33" s="2" t="b">
        <f t="shared" si="0"/>
        <v>0</v>
      </c>
      <c r="L33" t="b">
        <f t="shared" ca="1" si="1"/>
        <v>0</v>
      </c>
    </row>
    <row r="34" spans="1:12" x14ac:dyDescent="0.25">
      <c r="A34">
        <v>33</v>
      </c>
      <c r="B34">
        <v>3691.2333333333299</v>
      </c>
      <c r="C34">
        <v>1538.6821876894001</v>
      </c>
      <c r="D34">
        <v>1597</v>
      </c>
      <c r="E34">
        <v>2441.25</v>
      </c>
      <c r="F34">
        <v>3529.5</v>
      </c>
      <c r="G34">
        <v>4855.75</v>
      </c>
      <c r="H34">
        <v>8293</v>
      </c>
      <c r="I34" t="b">
        <f ca="1">F34&gt;Reward_Expert!C$303</f>
        <v>1</v>
      </c>
      <c r="J34" t="b">
        <f ca="1">G34&gt;Reward_Expert!D$303</f>
        <v>1</v>
      </c>
      <c r="K34" s="2" t="b">
        <f t="shared" si="0"/>
        <v>1</v>
      </c>
      <c r="L34" t="b">
        <f t="shared" ca="1" si="1"/>
        <v>1</v>
      </c>
    </row>
    <row r="35" spans="1:12" x14ac:dyDescent="0.25">
      <c r="A35">
        <v>34</v>
      </c>
      <c r="B35">
        <v>2445.13333333333</v>
      </c>
      <c r="C35">
        <v>1250.9444358600399</v>
      </c>
      <c r="D35">
        <v>785</v>
      </c>
      <c r="E35">
        <v>1624.75</v>
      </c>
      <c r="F35">
        <v>2136.5</v>
      </c>
      <c r="G35">
        <v>3017.5</v>
      </c>
      <c r="H35">
        <v>5591</v>
      </c>
      <c r="I35" t="b">
        <f ca="1">F35&gt;Reward_Expert!C$303</f>
        <v>0</v>
      </c>
      <c r="J35" t="b">
        <f ca="1">G35&gt;Reward_Expert!D$303</f>
        <v>0</v>
      </c>
      <c r="K35" s="2" t="b">
        <f t="shared" si="0"/>
        <v>0</v>
      </c>
      <c r="L35" t="b">
        <f t="shared" ca="1" si="1"/>
        <v>0</v>
      </c>
    </row>
    <row r="36" spans="1:12" x14ac:dyDescent="0.25">
      <c r="A36">
        <v>35</v>
      </c>
      <c r="B36">
        <v>1079.43333333333</v>
      </c>
      <c r="C36">
        <v>616.70345432364195</v>
      </c>
      <c r="D36">
        <v>309</v>
      </c>
      <c r="E36">
        <v>610.25</v>
      </c>
      <c r="F36">
        <v>1025.5</v>
      </c>
      <c r="G36">
        <v>1315</v>
      </c>
      <c r="H36">
        <v>2550</v>
      </c>
      <c r="I36" t="b">
        <f ca="1">F36&gt;Reward_Expert!C$303</f>
        <v>0</v>
      </c>
      <c r="J36" t="b">
        <f ca="1">G36&gt;Reward_Expert!D$303</f>
        <v>0</v>
      </c>
      <c r="K36" s="2" t="b">
        <f t="shared" si="0"/>
        <v>0</v>
      </c>
      <c r="L36" t="b">
        <f t="shared" ca="1" si="1"/>
        <v>0</v>
      </c>
    </row>
    <row r="37" spans="1:12" x14ac:dyDescent="0.25">
      <c r="A37">
        <v>36</v>
      </c>
      <c r="B37">
        <v>1699.13333333333</v>
      </c>
      <c r="C37">
        <v>773.32951148480902</v>
      </c>
      <c r="D37">
        <v>428</v>
      </c>
      <c r="E37">
        <v>1134.5</v>
      </c>
      <c r="F37">
        <v>1708.5</v>
      </c>
      <c r="G37">
        <v>2284.5</v>
      </c>
      <c r="H37">
        <v>3785</v>
      </c>
      <c r="I37" t="b">
        <f ca="1">F37&gt;Reward_Expert!C$303</f>
        <v>0</v>
      </c>
      <c r="J37" t="b">
        <f ca="1">G37&gt;Reward_Expert!D$303</f>
        <v>0</v>
      </c>
      <c r="K37" s="2" t="b">
        <f t="shared" si="0"/>
        <v>0</v>
      </c>
      <c r="L37" t="b">
        <f t="shared" ca="1" si="1"/>
        <v>0</v>
      </c>
    </row>
    <row r="38" spans="1:12" x14ac:dyDescent="0.25">
      <c r="A38">
        <v>37</v>
      </c>
      <c r="B38">
        <v>2367.8333333333298</v>
      </c>
      <c r="C38">
        <v>2020.2768516891999</v>
      </c>
      <c r="D38">
        <v>342</v>
      </c>
      <c r="E38">
        <v>981</v>
      </c>
      <c r="F38">
        <v>2048</v>
      </c>
      <c r="G38">
        <v>2769</v>
      </c>
      <c r="H38">
        <v>8951</v>
      </c>
      <c r="I38" t="b">
        <f ca="1">F38&gt;Reward_Expert!C$303</f>
        <v>0</v>
      </c>
      <c r="J38" t="b">
        <f ca="1">G38&gt;Reward_Expert!D$303</f>
        <v>0</v>
      </c>
      <c r="K38" s="2" t="b">
        <f t="shared" si="0"/>
        <v>0</v>
      </c>
      <c r="L38" t="b">
        <f t="shared" ca="1" si="1"/>
        <v>0</v>
      </c>
    </row>
    <row r="39" spans="1:12" x14ac:dyDescent="0.25">
      <c r="A39">
        <v>38</v>
      </c>
      <c r="B39">
        <v>1021.2666666666599</v>
      </c>
      <c r="C39">
        <v>623.51876521457802</v>
      </c>
      <c r="D39">
        <v>211</v>
      </c>
      <c r="E39">
        <v>593.25</v>
      </c>
      <c r="F39">
        <v>819</v>
      </c>
      <c r="G39">
        <v>1296.75</v>
      </c>
      <c r="H39">
        <v>2311</v>
      </c>
      <c r="I39" t="b">
        <f ca="1">F39&gt;Reward_Expert!C$303</f>
        <v>0</v>
      </c>
      <c r="J39" t="b">
        <f ca="1">G39&gt;Reward_Expert!D$303</f>
        <v>0</v>
      </c>
      <c r="K39" s="2" t="b">
        <f t="shared" si="0"/>
        <v>0</v>
      </c>
      <c r="L39" t="b">
        <f t="shared" ca="1" si="1"/>
        <v>0</v>
      </c>
    </row>
    <row r="40" spans="1:12" x14ac:dyDescent="0.25">
      <c r="A40">
        <v>39</v>
      </c>
      <c r="B40">
        <v>1598.7666666666601</v>
      </c>
      <c r="C40">
        <v>953.46785141301996</v>
      </c>
      <c r="D40">
        <v>307</v>
      </c>
      <c r="E40">
        <v>725</v>
      </c>
      <c r="F40">
        <v>1559</v>
      </c>
      <c r="G40">
        <v>2174.75</v>
      </c>
      <c r="H40">
        <v>3652</v>
      </c>
      <c r="I40" t="b">
        <f ca="1">F40&gt;Reward_Expert!C$303</f>
        <v>0</v>
      </c>
      <c r="J40" t="b">
        <f ca="1">G40&gt;Reward_Expert!D$303</f>
        <v>0</v>
      </c>
      <c r="K40" s="2" t="b">
        <f t="shared" si="0"/>
        <v>0</v>
      </c>
      <c r="L40" t="b">
        <f t="shared" ca="1" si="1"/>
        <v>0</v>
      </c>
    </row>
    <row r="41" spans="1:12" x14ac:dyDescent="0.25">
      <c r="A41">
        <v>40</v>
      </c>
      <c r="B41">
        <v>1953.36666666666</v>
      </c>
      <c r="C41">
        <v>1012.92105705039</v>
      </c>
      <c r="D41">
        <v>608</v>
      </c>
      <c r="E41">
        <v>1135.75</v>
      </c>
      <c r="F41">
        <v>1865</v>
      </c>
      <c r="G41">
        <v>2681.75</v>
      </c>
      <c r="H41">
        <v>5044</v>
      </c>
      <c r="I41" t="b">
        <f ca="1">F41&gt;Reward_Expert!C$303</f>
        <v>0</v>
      </c>
      <c r="J41" t="b">
        <f ca="1">G41&gt;Reward_Expert!D$303</f>
        <v>0</v>
      </c>
      <c r="K41" s="2" t="b">
        <f t="shared" si="0"/>
        <v>0</v>
      </c>
      <c r="L41" t="b">
        <f t="shared" ca="1" si="1"/>
        <v>0</v>
      </c>
    </row>
    <row r="42" spans="1:12" x14ac:dyDescent="0.25">
      <c r="A42">
        <v>41</v>
      </c>
      <c r="B42">
        <v>1952.4666666666601</v>
      </c>
      <c r="C42">
        <v>791.43033907552103</v>
      </c>
      <c r="D42">
        <v>719</v>
      </c>
      <c r="E42">
        <v>1430.75</v>
      </c>
      <c r="F42">
        <v>1822</v>
      </c>
      <c r="G42">
        <v>2583.75</v>
      </c>
      <c r="H42">
        <v>3536</v>
      </c>
      <c r="I42" t="b">
        <f ca="1">F42&gt;Reward_Expert!C$303</f>
        <v>0</v>
      </c>
      <c r="J42" t="b">
        <f ca="1">G42&gt;Reward_Expert!D$303</f>
        <v>0</v>
      </c>
      <c r="K42" s="2" t="b">
        <f t="shared" si="0"/>
        <v>0</v>
      </c>
      <c r="L42" t="b">
        <f t="shared" ca="1" si="1"/>
        <v>0</v>
      </c>
    </row>
    <row r="43" spans="1:12" x14ac:dyDescent="0.25">
      <c r="A43">
        <v>42</v>
      </c>
      <c r="B43">
        <v>1912.7333333333299</v>
      </c>
      <c r="C43">
        <v>1288.30864617765</v>
      </c>
      <c r="D43">
        <v>523</v>
      </c>
      <c r="E43">
        <v>966.25</v>
      </c>
      <c r="F43">
        <v>1475.5</v>
      </c>
      <c r="G43">
        <v>2518</v>
      </c>
      <c r="H43">
        <v>4685</v>
      </c>
      <c r="I43" t="b">
        <f ca="1">F43&gt;Reward_Expert!C$303</f>
        <v>0</v>
      </c>
      <c r="J43" t="b">
        <f ca="1">G43&gt;Reward_Expert!D$303</f>
        <v>0</v>
      </c>
      <c r="K43" s="2" t="b">
        <f t="shared" si="0"/>
        <v>0</v>
      </c>
      <c r="L43" t="b">
        <f t="shared" ca="1" si="1"/>
        <v>0</v>
      </c>
    </row>
    <row r="44" spans="1:12" x14ac:dyDescent="0.25">
      <c r="A44">
        <v>43</v>
      </c>
      <c r="B44">
        <v>2926.3333333333298</v>
      </c>
      <c r="C44">
        <v>1388.61112287591</v>
      </c>
      <c r="D44">
        <v>603</v>
      </c>
      <c r="E44">
        <v>2186</v>
      </c>
      <c r="F44">
        <v>2522</v>
      </c>
      <c r="G44">
        <v>3410.25</v>
      </c>
      <c r="H44">
        <v>6213</v>
      </c>
      <c r="I44" t="b">
        <f ca="1">F44&gt;Reward_Expert!C$303</f>
        <v>1</v>
      </c>
      <c r="J44" t="b">
        <f ca="1">G44&gt;Reward_Expert!D$303</f>
        <v>0</v>
      </c>
      <c r="K44" s="2" t="b">
        <f t="shared" si="0"/>
        <v>1</v>
      </c>
      <c r="L44" t="b">
        <f t="shared" ca="1" si="1"/>
        <v>0</v>
      </c>
    </row>
    <row r="45" spans="1:12" x14ac:dyDescent="0.25">
      <c r="A45">
        <v>44</v>
      </c>
      <c r="B45">
        <v>507.33333333333297</v>
      </c>
      <c r="C45">
        <v>297.23743363517099</v>
      </c>
      <c r="D45">
        <v>155</v>
      </c>
      <c r="E45">
        <v>321.5</v>
      </c>
      <c r="F45">
        <v>473.5</v>
      </c>
      <c r="G45">
        <v>586</v>
      </c>
      <c r="H45">
        <v>1422</v>
      </c>
      <c r="I45" t="b">
        <f ca="1">F45&gt;Reward_Expert!C$303</f>
        <v>0</v>
      </c>
      <c r="J45" t="b">
        <f ca="1">G45&gt;Reward_Expert!D$303</f>
        <v>0</v>
      </c>
      <c r="K45" s="2" t="b">
        <f t="shared" si="0"/>
        <v>0</v>
      </c>
      <c r="L45" t="b">
        <f t="shared" ca="1" si="1"/>
        <v>0</v>
      </c>
    </row>
    <row r="46" spans="1:12" x14ac:dyDescent="0.25">
      <c r="A46">
        <v>45</v>
      </c>
      <c r="B46">
        <v>3109</v>
      </c>
      <c r="C46">
        <v>1832.8054621451099</v>
      </c>
      <c r="D46">
        <v>1176</v>
      </c>
      <c r="E46">
        <v>1619</v>
      </c>
      <c r="F46">
        <v>2764</v>
      </c>
      <c r="G46">
        <v>3866</v>
      </c>
      <c r="H46">
        <v>8214</v>
      </c>
      <c r="I46" t="b">
        <f ca="1">F46&gt;Reward_Expert!C$303</f>
        <v>1</v>
      </c>
      <c r="J46" t="b">
        <f ca="1">G46&gt;Reward_Expert!D$303</f>
        <v>1</v>
      </c>
      <c r="K46" s="2" t="b">
        <f t="shared" si="0"/>
        <v>1</v>
      </c>
      <c r="L46" t="b">
        <f t="shared" ca="1" si="1"/>
        <v>1</v>
      </c>
    </row>
    <row r="47" spans="1:12" x14ac:dyDescent="0.25">
      <c r="A47">
        <v>46</v>
      </c>
      <c r="B47">
        <v>2152.2333333333299</v>
      </c>
      <c r="C47">
        <v>1164.82876300614</v>
      </c>
      <c r="D47">
        <v>551</v>
      </c>
      <c r="E47">
        <v>1405</v>
      </c>
      <c r="F47">
        <v>1851</v>
      </c>
      <c r="G47">
        <v>2952.25</v>
      </c>
      <c r="H47">
        <v>5036</v>
      </c>
      <c r="I47" t="b">
        <f ca="1">F47&gt;Reward_Expert!C$303</f>
        <v>0</v>
      </c>
      <c r="J47" t="b">
        <f ca="1">G47&gt;Reward_Expert!D$303</f>
        <v>0</v>
      </c>
      <c r="K47" s="2" t="b">
        <f t="shared" si="0"/>
        <v>0</v>
      </c>
      <c r="L47" t="b">
        <f t="shared" ca="1" si="1"/>
        <v>0</v>
      </c>
    </row>
    <row r="48" spans="1:12" x14ac:dyDescent="0.25">
      <c r="A48">
        <v>47</v>
      </c>
      <c r="B48">
        <v>1546.9666666666601</v>
      </c>
      <c r="C48">
        <v>1436.02191135269</v>
      </c>
      <c r="D48">
        <v>176</v>
      </c>
      <c r="E48">
        <v>631.25</v>
      </c>
      <c r="F48">
        <v>1190.5</v>
      </c>
      <c r="G48">
        <v>1684.75</v>
      </c>
      <c r="H48">
        <v>7477</v>
      </c>
      <c r="I48" t="b">
        <f ca="1">F48&gt;Reward_Expert!C$303</f>
        <v>0</v>
      </c>
      <c r="J48" t="b">
        <f ca="1">G48&gt;Reward_Expert!D$303</f>
        <v>0</v>
      </c>
      <c r="K48" s="2" t="b">
        <f t="shared" si="0"/>
        <v>0</v>
      </c>
      <c r="L48" t="b">
        <f t="shared" ca="1" si="1"/>
        <v>0</v>
      </c>
    </row>
    <row r="49" spans="1:12" x14ac:dyDescent="0.25">
      <c r="A49">
        <v>48</v>
      </c>
      <c r="B49">
        <v>1251.56666666666</v>
      </c>
      <c r="C49">
        <v>730.22550524187102</v>
      </c>
      <c r="D49">
        <v>288</v>
      </c>
      <c r="E49">
        <v>742.75</v>
      </c>
      <c r="F49">
        <v>956.5</v>
      </c>
      <c r="G49">
        <v>1519</v>
      </c>
      <c r="H49">
        <v>2818</v>
      </c>
      <c r="I49" t="b">
        <f ca="1">F49&gt;Reward_Expert!C$303</f>
        <v>0</v>
      </c>
      <c r="J49" t="b">
        <f ca="1">G49&gt;Reward_Expert!D$303</f>
        <v>0</v>
      </c>
      <c r="K49" s="2" t="b">
        <f t="shared" si="0"/>
        <v>0</v>
      </c>
      <c r="L49" t="b">
        <f t="shared" ca="1" si="1"/>
        <v>0</v>
      </c>
    </row>
    <row r="50" spans="1:12" x14ac:dyDescent="0.25">
      <c r="A50">
        <v>49</v>
      </c>
      <c r="B50">
        <v>2536.1999999999998</v>
      </c>
      <c r="C50">
        <v>1702.21258447898</v>
      </c>
      <c r="D50">
        <v>440</v>
      </c>
      <c r="E50">
        <v>1372.5</v>
      </c>
      <c r="F50">
        <v>2292.5</v>
      </c>
      <c r="G50">
        <v>2765.5</v>
      </c>
      <c r="H50">
        <v>7605</v>
      </c>
      <c r="I50" t="b">
        <f ca="1">F50&gt;Reward_Expert!C$303</f>
        <v>1</v>
      </c>
      <c r="J50" t="b">
        <f ca="1">G50&gt;Reward_Expert!D$303</f>
        <v>0</v>
      </c>
      <c r="K50" s="2" t="b">
        <f t="shared" si="0"/>
        <v>1</v>
      </c>
      <c r="L50" t="b">
        <f t="shared" ca="1" si="1"/>
        <v>0</v>
      </c>
    </row>
    <row r="51" spans="1:12" x14ac:dyDescent="0.25">
      <c r="A51">
        <v>50</v>
      </c>
      <c r="B51">
        <v>2190.1666666666601</v>
      </c>
      <c r="C51">
        <v>1517.4760143155399</v>
      </c>
      <c r="D51">
        <v>335</v>
      </c>
      <c r="E51">
        <v>921</v>
      </c>
      <c r="F51">
        <v>1776</v>
      </c>
      <c r="G51">
        <v>3185.75</v>
      </c>
      <c r="H51">
        <v>6612</v>
      </c>
      <c r="I51" t="b">
        <f ca="1">F51&gt;Reward_Expert!C$303</f>
        <v>0</v>
      </c>
      <c r="J51" t="b">
        <f ca="1">G51&gt;Reward_Expert!D$303</f>
        <v>0</v>
      </c>
      <c r="K51" s="2" t="b">
        <f t="shared" si="0"/>
        <v>0</v>
      </c>
      <c r="L51" t="b">
        <f t="shared" ca="1" si="1"/>
        <v>0</v>
      </c>
    </row>
    <row r="52" spans="1:12" x14ac:dyDescent="0.25">
      <c r="A52">
        <v>51</v>
      </c>
      <c r="B52">
        <v>2673.8333333333298</v>
      </c>
      <c r="C52">
        <v>1421.2975393640399</v>
      </c>
      <c r="D52">
        <v>559</v>
      </c>
      <c r="E52">
        <v>1486.5</v>
      </c>
      <c r="F52">
        <v>2578</v>
      </c>
      <c r="G52">
        <v>3429.5</v>
      </c>
      <c r="H52">
        <v>6120</v>
      </c>
      <c r="I52" t="b">
        <f ca="1">F52&gt;Reward_Expert!C$303</f>
        <v>1</v>
      </c>
      <c r="J52" t="b">
        <f ca="1">G52&gt;Reward_Expert!D$303</f>
        <v>0</v>
      </c>
      <c r="K52" s="2" t="b">
        <f t="shared" si="0"/>
        <v>1</v>
      </c>
      <c r="L52" t="b">
        <f t="shared" ca="1" si="1"/>
        <v>0</v>
      </c>
    </row>
    <row r="53" spans="1:12" x14ac:dyDescent="0.25">
      <c r="A53">
        <v>52</v>
      </c>
      <c r="B53">
        <v>3793.9333333333302</v>
      </c>
      <c r="C53">
        <v>2686.52259446569</v>
      </c>
      <c r="D53">
        <v>913</v>
      </c>
      <c r="E53">
        <v>2102</v>
      </c>
      <c r="F53">
        <v>3068</v>
      </c>
      <c r="G53">
        <v>4284.75</v>
      </c>
      <c r="H53">
        <v>12565</v>
      </c>
      <c r="I53" t="b">
        <f ca="1">F53&gt;Reward_Expert!C$303</f>
        <v>1</v>
      </c>
      <c r="J53" t="b">
        <f ca="1">G53&gt;Reward_Expert!D$303</f>
        <v>1</v>
      </c>
      <c r="K53" s="2" t="b">
        <f t="shared" si="0"/>
        <v>1</v>
      </c>
      <c r="L53" t="b">
        <f t="shared" ca="1" si="1"/>
        <v>1</v>
      </c>
    </row>
    <row r="54" spans="1:12" x14ac:dyDescent="0.25">
      <c r="A54">
        <v>53</v>
      </c>
      <c r="B54">
        <v>2451.1999999999998</v>
      </c>
      <c r="C54">
        <v>1384.60088610151</v>
      </c>
      <c r="D54">
        <v>351</v>
      </c>
      <c r="E54">
        <v>1480.5</v>
      </c>
      <c r="F54">
        <v>2108.5</v>
      </c>
      <c r="G54">
        <v>2794.25</v>
      </c>
      <c r="H54">
        <v>6108</v>
      </c>
      <c r="I54" t="b">
        <f ca="1">F54&gt;Reward_Expert!C$303</f>
        <v>0</v>
      </c>
      <c r="J54" t="b">
        <f ca="1">G54&gt;Reward_Expert!D$303</f>
        <v>0</v>
      </c>
      <c r="K54" s="2" t="b">
        <f t="shared" si="0"/>
        <v>0</v>
      </c>
      <c r="L54" t="b">
        <f t="shared" ca="1" si="1"/>
        <v>0</v>
      </c>
    </row>
    <row r="55" spans="1:12" x14ac:dyDescent="0.25">
      <c r="A55">
        <v>54</v>
      </c>
      <c r="B55">
        <v>2020.3</v>
      </c>
      <c r="C55">
        <v>1703.3235493566899</v>
      </c>
      <c r="D55">
        <v>427</v>
      </c>
      <c r="E55">
        <v>1005.75</v>
      </c>
      <c r="F55">
        <v>1655.5</v>
      </c>
      <c r="G55">
        <v>2062.5</v>
      </c>
      <c r="H55">
        <v>7613</v>
      </c>
      <c r="I55" t="b">
        <f ca="1">F55&gt;Reward_Expert!C$303</f>
        <v>0</v>
      </c>
      <c r="J55" t="b">
        <f ca="1">G55&gt;Reward_Expert!D$303</f>
        <v>0</v>
      </c>
      <c r="K55" s="2" t="b">
        <f t="shared" si="0"/>
        <v>0</v>
      </c>
      <c r="L55" t="b">
        <f t="shared" ca="1" si="1"/>
        <v>0</v>
      </c>
    </row>
    <row r="56" spans="1:12" x14ac:dyDescent="0.25">
      <c r="A56">
        <v>55</v>
      </c>
      <c r="B56">
        <v>2426.5666666666598</v>
      </c>
      <c r="C56">
        <v>1722.43173496344</v>
      </c>
      <c r="D56">
        <v>686</v>
      </c>
      <c r="E56">
        <v>1165.5</v>
      </c>
      <c r="F56">
        <v>1712</v>
      </c>
      <c r="G56">
        <v>3356.25</v>
      </c>
      <c r="H56">
        <v>6989</v>
      </c>
      <c r="I56" t="b">
        <f ca="1">F56&gt;Reward_Expert!C$303</f>
        <v>0</v>
      </c>
      <c r="J56" t="b">
        <f ca="1">G56&gt;Reward_Expert!D$303</f>
        <v>0</v>
      </c>
      <c r="K56" s="2" t="b">
        <f t="shared" si="0"/>
        <v>0</v>
      </c>
      <c r="L56" t="b">
        <f t="shared" ca="1" si="1"/>
        <v>0</v>
      </c>
    </row>
    <row r="57" spans="1:12" x14ac:dyDescent="0.25">
      <c r="A57">
        <v>56</v>
      </c>
      <c r="B57">
        <v>2839.3333333333298</v>
      </c>
      <c r="C57">
        <v>1430.3872476224401</v>
      </c>
      <c r="D57">
        <v>643</v>
      </c>
      <c r="E57">
        <v>1911</v>
      </c>
      <c r="F57">
        <v>2444.5</v>
      </c>
      <c r="G57">
        <v>3446.25</v>
      </c>
      <c r="H57">
        <v>5995</v>
      </c>
      <c r="I57" t="b">
        <f ca="1">F57&gt;Reward_Expert!C$303</f>
        <v>1</v>
      </c>
      <c r="J57" t="b">
        <f ca="1">G57&gt;Reward_Expert!D$303</f>
        <v>0</v>
      </c>
      <c r="K57" s="2" t="b">
        <f t="shared" si="0"/>
        <v>1</v>
      </c>
      <c r="L57" t="b">
        <f t="shared" ca="1" si="1"/>
        <v>0</v>
      </c>
    </row>
    <row r="58" spans="1:12" x14ac:dyDescent="0.25">
      <c r="A58">
        <v>57</v>
      </c>
      <c r="B58">
        <v>428.5</v>
      </c>
      <c r="C58">
        <v>378.79425313340801</v>
      </c>
      <c r="D58">
        <v>157</v>
      </c>
      <c r="E58">
        <v>183</v>
      </c>
      <c r="F58">
        <v>229</v>
      </c>
      <c r="G58">
        <v>570.75</v>
      </c>
      <c r="H58">
        <v>1655</v>
      </c>
      <c r="I58" t="b">
        <f ca="1">F58&gt;Reward_Expert!C$303</f>
        <v>0</v>
      </c>
      <c r="J58" t="b">
        <f ca="1">G58&gt;Reward_Expert!D$303</f>
        <v>0</v>
      </c>
      <c r="K58" s="2" t="b">
        <f t="shared" si="0"/>
        <v>0</v>
      </c>
      <c r="L58" t="b">
        <f t="shared" ca="1" si="1"/>
        <v>0</v>
      </c>
    </row>
    <row r="59" spans="1:12" x14ac:dyDescent="0.25">
      <c r="A59">
        <v>58</v>
      </c>
      <c r="B59">
        <v>1721.0333333333299</v>
      </c>
      <c r="C59">
        <v>1384.1808603007701</v>
      </c>
      <c r="D59">
        <v>386</v>
      </c>
      <c r="E59">
        <v>760.25</v>
      </c>
      <c r="F59">
        <v>1146.5</v>
      </c>
      <c r="G59">
        <v>2045.25</v>
      </c>
      <c r="H59">
        <v>5381</v>
      </c>
      <c r="I59" t="b">
        <f ca="1">F59&gt;Reward_Expert!C$303</f>
        <v>0</v>
      </c>
      <c r="J59" t="b">
        <f ca="1">G59&gt;Reward_Expert!D$303</f>
        <v>0</v>
      </c>
      <c r="K59" s="2" t="b">
        <f t="shared" si="0"/>
        <v>0</v>
      </c>
      <c r="L59" t="b">
        <f t="shared" ca="1" si="1"/>
        <v>0</v>
      </c>
    </row>
    <row r="60" spans="1:12" x14ac:dyDescent="0.25">
      <c r="A60">
        <v>59</v>
      </c>
      <c r="B60">
        <v>1887.43333333333</v>
      </c>
      <c r="C60">
        <v>1085.3995826528501</v>
      </c>
      <c r="D60">
        <v>626</v>
      </c>
      <c r="E60">
        <v>841.75</v>
      </c>
      <c r="F60">
        <v>1812.5</v>
      </c>
      <c r="G60">
        <v>2549</v>
      </c>
      <c r="H60">
        <v>4722</v>
      </c>
      <c r="I60" t="b">
        <f ca="1">F60&gt;Reward_Expert!C$303</f>
        <v>0</v>
      </c>
      <c r="J60" t="b">
        <f ca="1">G60&gt;Reward_Expert!D$303</f>
        <v>0</v>
      </c>
      <c r="K60" s="2" t="b">
        <f t="shared" si="0"/>
        <v>0</v>
      </c>
      <c r="L60" t="b">
        <f t="shared" ca="1" si="1"/>
        <v>0</v>
      </c>
    </row>
    <row r="61" spans="1:12" x14ac:dyDescent="0.25">
      <c r="A61">
        <v>60</v>
      </c>
      <c r="B61">
        <v>2240.6666666666601</v>
      </c>
      <c r="C61">
        <v>1266.23793409735</v>
      </c>
      <c r="D61">
        <v>432</v>
      </c>
      <c r="E61">
        <v>1171.5</v>
      </c>
      <c r="F61">
        <v>1988.5</v>
      </c>
      <c r="G61">
        <v>3012</v>
      </c>
      <c r="H61">
        <v>5558</v>
      </c>
      <c r="I61" t="b">
        <f ca="1">F61&gt;Reward_Expert!C$303</f>
        <v>0</v>
      </c>
      <c r="J61" t="b">
        <f ca="1">G61&gt;Reward_Expert!D$303</f>
        <v>0</v>
      </c>
      <c r="K61" s="2" t="b">
        <f t="shared" si="0"/>
        <v>0</v>
      </c>
      <c r="L61" t="b">
        <f t="shared" ca="1" si="1"/>
        <v>0</v>
      </c>
    </row>
    <row r="62" spans="1:12" x14ac:dyDescent="0.25">
      <c r="A62">
        <v>61</v>
      </c>
      <c r="B62">
        <v>1609.1</v>
      </c>
      <c r="C62">
        <v>612.60801158821698</v>
      </c>
      <c r="D62">
        <v>657</v>
      </c>
      <c r="E62">
        <v>1207.75</v>
      </c>
      <c r="F62">
        <v>1559.5</v>
      </c>
      <c r="G62">
        <v>1935.75</v>
      </c>
      <c r="H62">
        <v>3160</v>
      </c>
      <c r="I62" t="b">
        <f ca="1">F62&gt;Reward_Expert!C$303</f>
        <v>0</v>
      </c>
      <c r="J62" t="b">
        <f ca="1">G62&gt;Reward_Expert!D$303</f>
        <v>0</v>
      </c>
      <c r="K62" s="2" t="b">
        <f t="shared" si="0"/>
        <v>0</v>
      </c>
      <c r="L62" t="b">
        <f t="shared" ca="1" si="1"/>
        <v>0</v>
      </c>
    </row>
    <row r="63" spans="1:12" x14ac:dyDescent="0.25">
      <c r="A63">
        <v>62</v>
      </c>
      <c r="B63">
        <v>694.9</v>
      </c>
      <c r="C63">
        <v>603.766359812617</v>
      </c>
      <c r="D63">
        <v>152</v>
      </c>
      <c r="E63">
        <v>197.25</v>
      </c>
      <c r="F63">
        <v>495</v>
      </c>
      <c r="G63">
        <v>1071.5</v>
      </c>
      <c r="H63">
        <v>2443</v>
      </c>
      <c r="I63" t="b">
        <f ca="1">F63&gt;Reward_Expert!C$303</f>
        <v>0</v>
      </c>
      <c r="J63" t="b">
        <f ca="1">G63&gt;Reward_Expert!D$303</f>
        <v>0</v>
      </c>
      <c r="K63" s="2" t="b">
        <f t="shared" si="0"/>
        <v>0</v>
      </c>
      <c r="L63" t="b">
        <f t="shared" ca="1" si="1"/>
        <v>0</v>
      </c>
    </row>
    <row r="64" spans="1:12" x14ac:dyDescent="0.25">
      <c r="A64">
        <v>63</v>
      </c>
      <c r="B64">
        <v>837.2</v>
      </c>
      <c r="C64">
        <v>785.76048820717995</v>
      </c>
      <c r="D64">
        <v>167</v>
      </c>
      <c r="E64">
        <v>320.75</v>
      </c>
      <c r="F64">
        <v>525</v>
      </c>
      <c r="G64">
        <v>1101</v>
      </c>
      <c r="H64">
        <v>3174</v>
      </c>
      <c r="I64" t="b">
        <f ca="1">F64&gt;Reward_Expert!C$303</f>
        <v>0</v>
      </c>
      <c r="J64" t="b">
        <f ca="1">G64&gt;Reward_Expert!D$303</f>
        <v>0</v>
      </c>
      <c r="K64" s="2" t="b">
        <f t="shared" si="0"/>
        <v>0</v>
      </c>
      <c r="L64" t="b">
        <f t="shared" ca="1" si="1"/>
        <v>0</v>
      </c>
    </row>
    <row r="65" spans="1:12" x14ac:dyDescent="0.25">
      <c r="A65">
        <v>64</v>
      </c>
      <c r="B65">
        <v>1733.7666666666601</v>
      </c>
      <c r="C65">
        <v>1122.4753029564199</v>
      </c>
      <c r="D65">
        <v>422</v>
      </c>
      <c r="E65">
        <v>1088</v>
      </c>
      <c r="F65">
        <v>1438.5</v>
      </c>
      <c r="G65">
        <v>2031.5</v>
      </c>
      <c r="H65">
        <v>5324</v>
      </c>
      <c r="I65" t="b">
        <f ca="1">F65&gt;Reward_Expert!C$303</f>
        <v>0</v>
      </c>
      <c r="J65" t="b">
        <f ca="1">G65&gt;Reward_Expert!D$303</f>
        <v>0</v>
      </c>
      <c r="K65" s="2" t="b">
        <f t="shared" si="0"/>
        <v>0</v>
      </c>
      <c r="L65" t="b">
        <f t="shared" ca="1" si="1"/>
        <v>0</v>
      </c>
    </row>
    <row r="66" spans="1:12" x14ac:dyDescent="0.25">
      <c r="A66">
        <v>65</v>
      </c>
      <c r="B66">
        <v>1406.2666666666601</v>
      </c>
      <c r="C66">
        <v>833.98106045365398</v>
      </c>
      <c r="D66">
        <v>232</v>
      </c>
      <c r="E66">
        <v>870.25</v>
      </c>
      <c r="F66">
        <v>1119</v>
      </c>
      <c r="G66">
        <v>1968</v>
      </c>
      <c r="H66">
        <v>3521</v>
      </c>
      <c r="I66" t="b">
        <f ca="1">F66&gt;Reward_Expert!C$303</f>
        <v>0</v>
      </c>
      <c r="J66" t="b">
        <f ca="1">G66&gt;Reward_Expert!D$303</f>
        <v>0</v>
      </c>
      <c r="K66" s="2" t="b">
        <f t="shared" si="0"/>
        <v>0</v>
      </c>
      <c r="L66" t="b">
        <f t="shared" ca="1" si="1"/>
        <v>0</v>
      </c>
    </row>
    <row r="67" spans="1:12" x14ac:dyDescent="0.25">
      <c r="A67">
        <v>66</v>
      </c>
      <c r="B67">
        <v>1556.2333333333299</v>
      </c>
      <c r="C67">
        <v>1249.9965705699999</v>
      </c>
      <c r="D67">
        <v>231</v>
      </c>
      <c r="E67">
        <v>424.75</v>
      </c>
      <c r="F67">
        <v>1415.5</v>
      </c>
      <c r="G67">
        <v>1928</v>
      </c>
      <c r="H67">
        <v>4434</v>
      </c>
      <c r="I67" t="b">
        <f ca="1">F67&gt;Reward_Expert!C$303</f>
        <v>0</v>
      </c>
      <c r="J67" t="b">
        <f ca="1">G67&gt;Reward_Expert!D$303</f>
        <v>0</v>
      </c>
      <c r="K67" s="2" t="b">
        <f t="shared" ref="K67:K130" si="2">_xlfn.QUARTILE.INC($F$2:$F$302,3)&lt;F67</f>
        <v>0</v>
      </c>
      <c r="L67" t="b">
        <f t="shared" ref="L67:L130" ca="1" si="3">AND(I67,J67,K67)</f>
        <v>0</v>
      </c>
    </row>
    <row r="68" spans="1:12" x14ac:dyDescent="0.25">
      <c r="A68">
        <v>67</v>
      </c>
      <c r="B68">
        <v>2265.36666666666</v>
      </c>
      <c r="C68">
        <v>1288.1244179394901</v>
      </c>
      <c r="D68">
        <v>644</v>
      </c>
      <c r="E68">
        <v>1193.25</v>
      </c>
      <c r="F68">
        <v>1974.5</v>
      </c>
      <c r="G68">
        <v>3374.25</v>
      </c>
      <c r="H68">
        <v>5328</v>
      </c>
      <c r="I68" t="b">
        <f ca="1">F68&gt;Reward_Expert!C$303</f>
        <v>0</v>
      </c>
      <c r="J68" t="b">
        <f ca="1">G68&gt;Reward_Expert!D$303</f>
        <v>0</v>
      </c>
      <c r="K68" s="2" t="b">
        <f t="shared" si="2"/>
        <v>0</v>
      </c>
      <c r="L68" t="b">
        <f t="shared" ca="1" si="3"/>
        <v>0</v>
      </c>
    </row>
    <row r="69" spans="1:12" x14ac:dyDescent="0.25">
      <c r="A69">
        <v>68</v>
      </c>
      <c r="B69">
        <v>2180.9666666666599</v>
      </c>
      <c r="C69">
        <v>1234.7088302115101</v>
      </c>
      <c r="D69">
        <v>503</v>
      </c>
      <c r="E69">
        <v>1210.75</v>
      </c>
      <c r="F69">
        <v>1975.5</v>
      </c>
      <c r="G69">
        <v>2864</v>
      </c>
      <c r="H69">
        <v>5180</v>
      </c>
      <c r="I69" t="b">
        <f ca="1">F69&gt;Reward_Expert!C$303</f>
        <v>0</v>
      </c>
      <c r="J69" t="b">
        <f ca="1">G69&gt;Reward_Expert!D$303</f>
        <v>0</v>
      </c>
      <c r="K69" s="2" t="b">
        <f t="shared" si="2"/>
        <v>0</v>
      </c>
      <c r="L69" t="b">
        <f t="shared" ca="1" si="3"/>
        <v>0</v>
      </c>
    </row>
    <row r="70" spans="1:12" x14ac:dyDescent="0.25">
      <c r="A70">
        <v>69</v>
      </c>
      <c r="B70">
        <v>2537.7666666666601</v>
      </c>
      <c r="C70">
        <v>1137.0292715527601</v>
      </c>
      <c r="D70">
        <v>769</v>
      </c>
      <c r="E70">
        <v>1867.75</v>
      </c>
      <c r="F70">
        <v>2180.5</v>
      </c>
      <c r="G70">
        <v>3053.75</v>
      </c>
      <c r="H70">
        <v>5983</v>
      </c>
      <c r="I70" t="b">
        <f ca="1">F70&gt;Reward_Expert!C$303</f>
        <v>0</v>
      </c>
      <c r="J70" t="b">
        <f ca="1">G70&gt;Reward_Expert!D$303</f>
        <v>0</v>
      </c>
      <c r="K70" s="2" t="b">
        <f t="shared" si="2"/>
        <v>0</v>
      </c>
      <c r="L70" t="b">
        <f t="shared" ca="1" si="3"/>
        <v>0</v>
      </c>
    </row>
    <row r="71" spans="1:12" x14ac:dyDescent="0.25">
      <c r="A71">
        <v>70</v>
      </c>
      <c r="B71">
        <v>1773.5333333333299</v>
      </c>
      <c r="C71">
        <v>1041.57946154513</v>
      </c>
      <c r="D71">
        <v>427</v>
      </c>
      <c r="E71">
        <v>995</v>
      </c>
      <c r="F71">
        <v>1461</v>
      </c>
      <c r="G71">
        <v>2543.75</v>
      </c>
      <c r="H71">
        <v>5131</v>
      </c>
      <c r="I71" t="b">
        <f ca="1">F71&gt;Reward_Expert!C$303</f>
        <v>0</v>
      </c>
      <c r="J71" t="b">
        <f ca="1">G71&gt;Reward_Expert!D$303</f>
        <v>0</v>
      </c>
      <c r="K71" s="2" t="b">
        <f t="shared" si="2"/>
        <v>0</v>
      </c>
      <c r="L71" t="b">
        <f t="shared" ca="1" si="3"/>
        <v>0</v>
      </c>
    </row>
    <row r="72" spans="1:12" x14ac:dyDescent="0.25">
      <c r="A72">
        <v>71</v>
      </c>
      <c r="B72">
        <v>1830.2</v>
      </c>
      <c r="C72">
        <v>935.66242070377098</v>
      </c>
      <c r="D72">
        <v>305</v>
      </c>
      <c r="E72">
        <v>1119.25</v>
      </c>
      <c r="F72">
        <v>1670</v>
      </c>
      <c r="G72">
        <v>2343.25</v>
      </c>
      <c r="H72">
        <v>4155</v>
      </c>
      <c r="I72" t="b">
        <f ca="1">F72&gt;Reward_Expert!C$303</f>
        <v>0</v>
      </c>
      <c r="J72" t="b">
        <f ca="1">G72&gt;Reward_Expert!D$303</f>
        <v>0</v>
      </c>
      <c r="K72" s="2" t="b">
        <f t="shared" si="2"/>
        <v>0</v>
      </c>
      <c r="L72" t="b">
        <f t="shared" ca="1" si="3"/>
        <v>0</v>
      </c>
    </row>
    <row r="73" spans="1:12" x14ac:dyDescent="0.25">
      <c r="A73">
        <v>72</v>
      </c>
      <c r="B73">
        <v>2030.13333333333</v>
      </c>
      <c r="C73">
        <v>697.56837426994105</v>
      </c>
      <c r="D73">
        <v>657</v>
      </c>
      <c r="E73">
        <v>1527.25</v>
      </c>
      <c r="F73">
        <v>2026</v>
      </c>
      <c r="G73">
        <v>2396.75</v>
      </c>
      <c r="H73">
        <v>3417</v>
      </c>
      <c r="I73" t="b">
        <f ca="1">F73&gt;Reward_Expert!C$303</f>
        <v>0</v>
      </c>
      <c r="J73" t="b">
        <f ca="1">G73&gt;Reward_Expert!D$303</f>
        <v>0</v>
      </c>
      <c r="K73" s="2" t="b">
        <f t="shared" si="2"/>
        <v>0</v>
      </c>
      <c r="L73" t="b">
        <f t="shared" ca="1" si="3"/>
        <v>0</v>
      </c>
    </row>
    <row r="74" spans="1:12" x14ac:dyDescent="0.25">
      <c r="A74">
        <v>73</v>
      </c>
      <c r="B74">
        <v>2376.86666666666</v>
      </c>
      <c r="C74">
        <v>1162.0026628651699</v>
      </c>
      <c r="D74">
        <v>431</v>
      </c>
      <c r="E74">
        <v>1754.25</v>
      </c>
      <c r="F74">
        <v>2085</v>
      </c>
      <c r="G74">
        <v>2891.75</v>
      </c>
      <c r="H74">
        <v>5638</v>
      </c>
      <c r="I74" t="b">
        <f ca="1">F74&gt;Reward_Expert!C$303</f>
        <v>0</v>
      </c>
      <c r="J74" t="b">
        <f ca="1">G74&gt;Reward_Expert!D$303</f>
        <v>0</v>
      </c>
      <c r="K74" s="2" t="b">
        <f t="shared" si="2"/>
        <v>0</v>
      </c>
      <c r="L74" t="b">
        <f t="shared" ca="1" si="3"/>
        <v>0</v>
      </c>
    </row>
    <row r="75" spans="1:12" x14ac:dyDescent="0.25">
      <c r="A75">
        <v>74</v>
      </c>
      <c r="B75">
        <v>3009.0333333333301</v>
      </c>
      <c r="C75">
        <v>1688.9679461104299</v>
      </c>
      <c r="D75">
        <v>785</v>
      </c>
      <c r="E75">
        <v>1696</v>
      </c>
      <c r="F75">
        <v>2751.5</v>
      </c>
      <c r="G75">
        <v>4017.75</v>
      </c>
      <c r="H75">
        <v>7936</v>
      </c>
      <c r="I75" t="b">
        <f ca="1">F75&gt;Reward_Expert!C$303</f>
        <v>1</v>
      </c>
      <c r="J75" t="b">
        <f ca="1">G75&gt;Reward_Expert!D$303</f>
        <v>1</v>
      </c>
      <c r="K75" s="2" t="b">
        <f t="shared" si="2"/>
        <v>1</v>
      </c>
      <c r="L75" t="b">
        <f t="shared" ca="1" si="3"/>
        <v>1</v>
      </c>
    </row>
    <row r="76" spans="1:12" x14ac:dyDescent="0.25">
      <c r="A76">
        <v>75</v>
      </c>
      <c r="B76">
        <v>1152.8</v>
      </c>
      <c r="C76">
        <v>823.48215230957703</v>
      </c>
      <c r="D76">
        <v>179</v>
      </c>
      <c r="E76">
        <v>378.25</v>
      </c>
      <c r="F76">
        <v>931</v>
      </c>
      <c r="G76">
        <v>1805.25</v>
      </c>
      <c r="H76">
        <v>3055</v>
      </c>
      <c r="I76" t="b">
        <f ca="1">F76&gt;Reward_Expert!C$303</f>
        <v>0</v>
      </c>
      <c r="J76" t="b">
        <f ca="1">G76&gt;Reward_Expert!D$303</f>
        <v>0</v>
      </c>
      <c r="K76" s="2" t="b">
        <f t="shared" si="2"/>
        <v>0</v>
      </c>
      <c r="L76" t="b">
        <f t="shared" ca="1" si="3"/>
        <v>0</v>
      </c>
    </row>
    <row r="77" spans="1:12" x14ac:dyDescent="0.25">
      <c r="A77">
        <v>76</v>
      </c>
      <c r="B77">
        <v>1217.2666666666601</v>
      </c>
      <c r="C77">
        <v>615.15251449697701</v>
      </c>
      <c r="D77">
        <v>284</v>
      </c>
      <c r="E77">
        <v>701.25</v>
      </c>
      <c r="F77">
        <v>1302.5</v>
      </c>
      <c r="G77">
        <v>1667</v>
      </c>
      <c r="H77">
        <v>2445</v>
      </c>
      <c r="I77" t="b">
        <f ca="1">F77&gt;Reward_Expert!C$303</f>
        <v>0</v>
      </c>
      <c r="J77" t="b">
        <f ca="1">G77&gt;Reward_Expert!D$303</f>
        <v>0</v>
      </c>
      <c r="K77" s="2" t="b">
        <f t="shared" si="2"/>
        <v>0</v>
      </c>
      <c r="L77" t="b">
        <f t="shared" ca="1" si="3"/>
        <v>0</v>
      </c>
    </row>
    <row r="78" spans="1:12" x14ac:dyDescent="0.25">
      <c r="A78">
        <v>77</v>
      </c>
      <c r="B78">
        <v>1753.2666666666601</v>
      </c>
      <c r="C78">
        <v>1321.2399331383899</v>
      </c>
      <c r="D78">
        <v>356</v>
      </c>
      <c r="E78">
        <v>787</v>
      </c>
      <c r="F78">
        <v>1594</v>
      </c>
      <c r="G78">
        <v>2189.75</v>
      </c>
      <c r="H78">
        <v>6075</v>
      </c>
      <c r="I78" t="b">
        <f ca="1">F78&gt;Reward_Expert!C$303</f>
        <v>0</v>
      </c>
      <c r="J78" t="b">
        <f ca="1">G78&gt;Reward_Expert!D$303</f>
        <v>0</v>
      </c>
      <c r="K78" s="2" t="b">
        <f t="shared" si="2"/>
        <v>0</v>
      </c>
      <c r="L78" t="b">
        <f t="shared" ca="1" si="3"/>
        <v>0</v>
      </c>
    </row>
    <row r="79" spans="1:12" x14ac:dyDescent="0.25">
      <c r="A79">
        <v>78</v>
      </c>
      <c r="B79">
        <v>3432.86666666666</v>
      </c>
      <c r="C79">
        <v>1902.87558680292</v>
      </c>
      <c r="D79">
        <v>1051</v>
      </c>
      <c r="E79">
        <v>2460.5</v>
      </c>
      <c r="F79">
        <v>2847.5</v>
      </c>
      <c r="G79">
        <v>4450.5</v>
      </c>
      <c r="H79">
        <v>8491</v>
      </c>
      <c r="I79" t="b">
        <f ca="1">F79&gt;Reward_Expert!C$303</f>
        <v>1</v>
      </c>
      <c r="J79" t="b">
        <f ca="1">G79&gt;Reward_Expert!D$303</f>
        <v>1</v>
      </c>
      <c r="K79" s="2" t="b">
        <f t="shared" si="2"/>
        <v>1</v>
      </c>
      <c r="L79" t="b">
        <f t="shared" ca="1" si="3"/>
        <v>1</v>
      </c>
    </row>
    <row r="80" spans="1:12" x14ac:dyDescent="0.25">
      <c r="A80">
        <v>79</v>
      </c>
      <c r="B80">
        <v>2755.1</v>
      </c>
      <c r="C80">
        <v>1696.8307242905901</v>
      </c>
      <c r="D80">
        <v>866</v>
      </c>
      <c r="E80">
        <v>1292</v>
      </c>
      <c r="F80">
        <v>2210</v>
      </c>
      <c r="G80">
        <v>3834.25</v>
      </c>
      <c r="H80">
        <v>6432</v>
      </c>
      <c r="I80" t="b">
        <f ca="1">F80&gt;Reward_Expert!C$303</f>
        <v>1</v>
      </c>
      <c r="J80" t="b">
        <f ca="1">G80&gt;Reward_Expert!D$303</f>
        <v>1</v>
      </c>
      <c r="K80" s="2" t="b">
        <f t="shared" si="2"/>
        <v>0</v>
      </c>
      <c r="L80" t="b">
        <f t="shared" ca="1" si="3"/>
        <v>0</v>
      </c>
    </row>
    <row r="81" spans="1:12" x14ac:dyDescent="0.25">
      <c r="A81">
        <v>80</v>
      </c>
      <c r="B81">
        <v>2155.6666666666601</v>
      </c>
      <c r="C81">
        <v>952.205473817398</v>
      </c>
      <c r="D81">
        <v>602</v>
      </c>
      <c r="E81">
        <v>1428.75</v>
      </c>
      <c r="F81">
        <v>2024</v>
      </c>
      <c r="G81">
        <v>2619</v>
      </c>
      <c r="H81">
        <v>4171</v>
      </c>
      <c r="I81" t="b">
        <f ca="1">F81&gt;Reward_Expert!C$303</f>
        <v>0</v>
      </c>
      <c r="J81" t="b">
        <f ca="1">G81&gt;Reward_Expert!D$303</f>
        <v>0</v>
      </c>
      <c r="K81" s="2" t="b">
        <f t="shared" si="2"/>
        <v>0</v>
      </c>
      <c r="L81" t="b">
        <f t="shared" ca="1" si="3"/>
        <v>0</v>
      </c>
    </row>
    <row r="82" spans="1:12" x14ac:dyDescent="0.25">
      <c r="A82">
        <v>81</v>
      </c>
      <c r="B82">
        <v>2656.4333333333302</v>
      </c>
      <c r="C82">
        <v>1404.8313847363399</v>
      </c>
      <c r="D82">
        <v>994</v>
      </c>
      <c r="E82">
        <v>1561</v>
      </c>
      <c r="F82">
        <v>2054</v>
      </c>
      <c r="G82">
        <v>3387.5</v>
      </c>
      <c r="H82">
        <v>6287</v>
      </c>
      <c r="I82" t="b">
        <f ca="1">F82&gt;Reward_Expert!C$303</f>
        <v>0</v>
      </c>
      <c r="J82" t="b">
        <f ca="1">G82&gt;Reward_Expert!D$303</f>
        <v>0</v>
      </c>
      <c r="K82" s="2" t="b">
        <f t="shared" si="2"/>
        <v>0</v>
      </c>
      <c r="L82" t="b">
        <f t="shared" ca="1" si="3"/>
        <v>0</v>
      </c>
    </row>
    <row r="83" spans="1:12" x14ac:dyDescent="0.25">
      <c r="A83">
        <v>82</v>
      </c>
      <c r="B83">
        <v>3302.6666666666601</v>
      </c>
      <c r="C83">
        <v>1739.8317463901799</v>
      </c>
      <c r="D83">
        <v>651</v>
      </c>
      <c r="E83">
        <v>1933.75</v>
      </c>
      <c r="F83">
        <v>3117</v>
      </c>
      <c r="G83">
        <v>4229</v>
      </c>
      <c r="H83">
        <v>7806</v>
      </c>
      <c r="I83" t="b">
        <f ca="1">F83&gt;Reward_Expert!C$303</f>
        <v>1</v>
      </c>
      <c r="J83" t="b">
        <f ca="1">G83&gt;Reward_Expert!D$303</f>
        <v>1</v>
      </c>
      <c r="K83" s="2" t="b">
        <f t="shared" si="2"/>
        <v>1</v>
      </c>
      <c r="L83" t="b">
        <f t="shared" ca="1" si="3"/>
        <v>1</v>
      </c>
    </row>
    <row r="84" spans="1:12" x14ac:dyDescent="0.25">
      <c r="A84">
        <v>83</v>
      </c>
      <c r="B84">
        <v>2848.6666666666601</v>
      </c>
      <c r="C84">
        <v>2284.07444973976</v>
      </c>
      <c r="D84">
        <v>1168</v>
      </c>
      <c r="E84">
        <v>1612.75</v>
      </c>
      <c r="F84">
        <v>2341</v>
      </c>
      <c r="G84">
        <v>3511</v>
      </c>
      <c r="H84">
        <v>13453</v>
      </c>
      <c r="I84" t="b">
        <f ca="1">F84&gt;Reward_Expert!C$303</f>
        <v>1</v>
      </c>
      <c r="J84" t="b">
        <f ca="1">G84&gt;Reward_Expert!D$303</f>
        <v>0</v>
      </c>
      <c r="K84" s="2" t="b">
        <f t="shared" si="2"/>
        <v>1</v>
      </c>
      <c r="L84" t="b">
        <f t="shared" ca="1" si="3"/>
        <v>0</v>
      </c>
    </row>
    <row r="85" spans="1:12" x14ac:dyDescent="0.25">
      <c r="A85">
        <v>84</v>
      </c>
      <c r="B85">
        <v>2929.4</v>
      </c>
      <c r="C85">
        <v>1639.4601844972401</v>
      </c>
      <c r="D85">
        <v>1107</v>
      </c>
      <c r="E85">
        <v>1840.5</v>
      </c>
      <c r="F85">
        <v>2738.5</v>
      </c>
      <c r="G85">
        <v>3280</v>
      </c>
      <c r="H85">
        <v>7679</v>
      </c>
      <c r="I85" t="b">
        <f ca="1">F85&gt;Reward_Expert!C$303</f>
        <v>1</v>
      </c>
      <c r="J85" t="b">
        <f ca="1">G85&gt;Reward_Expert!D$303</f>
        <v>0</v>
      </c>
      <c r="K85" s="2" t="b">
        <f t="shared" si="2"/>
        <v>1</v>
      </c>
      <c r="L85" t="b">
        <f t="shared" ca="1" si="3"/>
        <v>0</v>
      </c>
    </row>
    <row r="86" spans="1:12" x14ac:dyDescent="0.25">
      <c r="A86">
        <v>85</v>
      </c>
      <c r="B86">
        <v>2229.2666666666601</v>
      </c>
      <c r="C86">
        <v>1450.2483243565</v>
      </c>
      <c r="D86">
        <v>651</v>
      </c>
      <c r="E86">
        <v>1403.75</v>
      </c>
      <c r="F86">
        <v>1828</v>
      </c>
      <c r="G86">
        <v>2297.5</v>
      </c>
      <c r="H86">
        <v>6735</v>
      </c>
      <c r="I86" t="b">
        <f ca="1">F86&gt;Reward_Expert!C$303</f>
        <v>0</v>
      </c>
      <c r="J86" t="b">
        <f ca="1">G86&gt;Reward_Expert!D$303</f>
        <v>0</v>
      </c>
      <c r="K86" s="2" t="b">
        <f t="shared" si="2"/>
        <v>0</v>
      </c>
      <c r="L86" t="b">
        <f t="shared" ca="1" si="3"/>
        <v>0</v>
      </c>
    </row>
    <row r="87" spans="1:12" x14ac:dyDescent="0.25">
      <c r="A87">
        <v>86</v>
      </c>
      <c r="B87">
        <v>2463.63333333333</v>
      </c>
      <c r="C87">
        <v>1649.4653571287299</v>
      </c>
      <c r="D87">
        <v>565</v>
      </c>
      <c r="E87">
        <v>1295.25</v>
      </c>
      <c r="F87">
        <v>1949.5</v>
      </c>
      <c r="G87">
        <v>2996.75</v>
      </c>
      <c r="H87">
        <v>8135</v>
      </c>
      <c r="I87" t="b">
        <f ca="1">F87&gt;Reward_Expert!C$303</f>
        <v>0</v>
      </c>
      <c r="J87" t="b">
        <f ca="1">G87&gt;Reward_Expert!D$303</f>
        <v>0</v>
      </c>
      <c r="K87" s="2" t="b">
        <f t="shared" si="2"/>
        <v>0</v>
      </c>
      <c r="L87" t="b">
        <f t="shared" ca="1" si="3"/>
        <v>0</v>
      </c>
    </row>
    <row r="88" spans="1:12" x14ac:dyDescent="0.25">
      <c r="A88">
        <v>87</v>
      </c>
      <c r="B88">
        <v>2451.9</v>
      </c>
      <c r="C88">
        <v>1162.4581371772699</v>
      </c>
      <c r="D88">
        <v>701</v>
      </c>
      <c r="E88">
        <v>1528</v>
      </c>
      <c r="F88">
        <v>2224</v>
      </c>
      <c r="G88">
        <v>3219.25</v>
      </c>
      <c r="H88">
        <v>6199</v>
      </c>
      <c r="I88" t="b">
        <f ca="1">F88&gt;Reward_Expert!C$303</f>
        <v>1</v>
      </c>
      <c r="J88" t="b">
        <f ca="1">G88&gt;Reward_Expert!D$303</f>
        <v>0</v>
      </c>
      <c r="K88" s="2" t="b">
        <f t="shared" si="2"/>
        <v>0</v>
      </c>
      <c r="L88" t="b">
        <f t="shared" ca="1" si="3"/>
        <v>0</v>
      </c>
    </row>
    <row r="89" spans="1:12" x14ac:dyDescent="0.25">
      <c r="A89">
        <v>88</v>
      </c>
      <c r="B89">
        <v>4157.3666666666604</v>
      </c>
      <c r="C89">
        <v>2511.13147300427</v>
      </c>
      <c r="D89">
        <v>927</v>
      </c>
      <c r="E89">
        <v>2872</v>
      </c>
      <c r="F89">
        <v>4130</v>
      </c>
      <c r="G89">
        <v>5057.5</v>
      </c>
      <c r="H89">
        <v>14541</v>
      </c>
      <c r="I89" t="b">
        <f ca="1">F89&gt;Reward_Expert!C$303</f>
        <v>1</v>
      </c>
      <c r="J89" t="b">
        <f ca="1">G89&gt;Reward_Expert!D$303</f>
        <v>1</v>
      </c>
      <c r="K89" s="2" t="b">
        <f t="shared" si="2"/>
        <v>1</v>
      </c>
      <c r="L89" t="b">
        <f t="shared" ca="1" si="3"/>
        <v>1</v>
      </c>
    </row>
    <row r="90" spans="1:12" x14ac:dyDescent="0.25">
      <c r="A90">
        <v>89</v>
      </c>
      <c r="B90">
        <v>3235.86666666666</v>
      </c>
      <c r="C90">
        <v>1888.4274197173199</v>
      </c>
      <c r="D90">
        <v>889</v>
      </c>
      <c r="E90">
        <v>2034.75</v>
      </c>
      <c r="F90">
        <v>2850.5</v>
      </c>
      <c r="G90">
        <v>4334</v>
      </c>
      <c r="H90">
        <v>10093</v>
      </c>
      <c r="I90" t="b">
        <f ca="1">F90&gt;Reward_Expert!C$303</f>
        <v>1</v>
      </c>
      <c r="J90" t="b">
        <f ca="1">G90&gt;Reward_Expert!D$303</f>
        <v>1</v>
      </c>
      <c r="K90" s="2" t="b">
        <f t="shared" si="2"/>
        <v>1</v>
      </c>
      <c r="L90" t="b">
        <f t="shared" ca="1" si="3"/>
        <v>1</v>
      </c>
    </row>
    <row r="91" spans="1:12" x14ac:dyDescent="0.25">
      <c r="A91">
        <v>90</v>
      </c>
      <c r="B91">
        <v>2290.63333333333</v>
      </c>
      <c r="C91">
        <v>1144.8290486246001</v>
      </c>
      <c r="D91">
        <v>763</v>
      </c>
      <c r="E91">
        <v>1274.25</v>
      </c>
      <c r="F91">
        <v>2138</v>
      </c>
      <c r="G91">
        <v>2962.5</v>
      </c>
      <c r="H91">
        <v>5238</v>
      </c>
      <c r="I91" t="b">
        <f ca="1">F91&gt;Reward_Expert!C$303</f>
        <v>0</v>
      </c>
      <c r="J91" t="b">
        <f ca="1">G91&gt;Reward_Expert!D$303</f>
        <v>0</v>
      </c>
      <c r="K91" s="2" t="b">
        <f t="shared" si="2"/>
        <v>0</v>
      </c>
      <c r="L91" t="b">
        <f t="shared" ca="1" si="3"/>
        <v>0</v>
      </c>
    </row>
    <row r="92" spans="1:12" x14ac:dyDescent="0.25">
      <c r="A92">
        <v>91</v>
      </c>
      <c r="B92">
        <v>2495.63333333333</v>
      </c>
      <c r="C92">
        <v>1093.68950026436</v>
      </c>
      <c r="D92">
        <v>739</v>
      </c>
      <c r="E92">
        <v>1845.25</v>
      </c>
      <c r="F92">
        <v>2341</v>
      </c>
      <c r="G92">
        <v>3207.75</v>
      </c>
      <c r="H92">
        <v>4722</v>
      </c>
      <c r="I92" t="b">
        <f ca="1">F92&gt;Reward_Expert!C$303</f>
        <v>1</v>
      </c>
      <c r="J92" t="b">
        <f ca="1">G92&gt;Reward_Expert!D$303</f>
        <v>0</v>
      </c>
      <c r="K92" s="2" t="b">
        <f t="shared" si="2"/>
        <v>1</v>
      </c>
      <c r="L92" t="b">
        <f t="shared" ca="1" si="3"/>
        <v>0</v>
      </c>
    </row>
    <row r="93" spans="1:12" x14ac:dyDescent="0.25">
      <c r="A93">
        <v>92</v>
      </c>
      <c r="B93">
        <v>1777.8</v>
      </c>
      <c r="C93">
        <v>861.46152474773305</v>
      </c>
      <c r="D93">
        <v>718</v>
      </c>
      <c r="E93">
        <v>994.75</v>
      </c>
      <c r="F93">
        <v>1493.5</v>
      </c>
      <c r="G93">
        <v>2593.5</v>
      </c>
      <c r="H93">
        <v>3512</v>
      </c>
      <c r="I93" t="b">
        <f ca="1">F93&gt;Reward_Expert!C$303</f>
        <v>0</v>
      </c>
      <c r="J93" t="b">
        <f ca="1">G93&gt;Reward_Expert!D$303</f>
        <v>0</v>
      </c>
      <c r="K93" s="2" t="b">
        <f t="shared" si="2"/>
        <v>0</v>
      </c>
      <c r="L93" t="b">
        <f t="shared" ca="1" si="3"/>
        <v>0</v>
      </c>
    </row>
    <row r="94" spans="1:12" x14ac:dyDescent="0.25">
      <c r="A94">
        <v>93</v>
      </c>
      <c r="B94">
        <v>2416.7666666666601</v>
      </c>
      <c r="C94">
        <v>1299.82297689507</v>
      </c>
      <c r="D94">
        <v>583</v>
      </c>
      <c r="E94">
        <v>1119</v>
      </c>
      <c r="F94">
        <v>2211.5</v>
      </c>
      <c r="G94">
        <v>3429.25</v>
      </c>
      <c r="H94">
        <v>5068</v>
      </c>
      <c r="I94" t="b">
        <f ca="1">F94&gt;Reward_Expert!C$303</f>
        <v>1</v>
      </c>
      <c r="J94" t="b">
        <f ca="1">G94&gt;Reward_Expert!D$303</f>
        <v>0</v>
      </c>
      <c r="K94" s="2" t="b">
        <f t="shared" si="2"/>
        <v>0</v>
      </c>
      <c r="L94" t="b">
        <f t="shared" ca="1" si="3"/>
        <v>0</v>
      </c>
    </row>
    <row r="95" spans="1:12" x14ac:dyDescent="0.25">
      <c r="A95">
        <v>94</v>
      </c>
      <c r="B95">
        <v>1708.6</v>
      </c>
      <c r="C95">
        <v>913.75929072119902</v>
      </c>
      <c r="D95">
        <v>579</v>
      </c>
      <c r="E95">
        <v>1077.75</v>
      </c>
      <c r="F95">
        <v>1442.5</v>
      </c>
      <c r="G95">
        <v>2128.25</v>
      </c>
      <c r="H95">
        <v>4183</v>
      </c>
      <c r="I95" t="b">
        <f ca="1">F95&gt;Reward_Expert!C$303</f>
        <v>0</v>
      </c>
      <c r="J95" t="b">
        <f ca="1">G95&gt;Reward_Expert!D$303</f>
        <v>0</v>
      </c>
      <c r="K95" s="2" t="b">
        <f t="shared" si="2"/>
        <v>0</v>
      </c>
      <c r="L95" t="b">
        <f t="shared" ca="1" si="3"/>
        <v>0</v>
      </c>
    </row>
    <row r="96" spans="1:12" x14ac:dyDescent="0.25">
      <c r="A96">
        <v>95</v>
      </c>
      <c r="B96">
        <v>1468.0333333333299</v>
      </c>
      <c r="C96">
        <v>1065.01149365121</v>
      </c>
      <c r="D96">
        <v>229</v>
      </c>
      <c r="E96">
        <v>820</v>
      </c>
      <c r="F96">
        <v>1093.5</v>
      </c>
      <c r="G96">
        <v>1785.75</v>
      </c>
      <c r="H96">
        <v>4657</v>
      </c>
      <c r="I96" t="b">
        <f ca="1">F96&gt;Reward_Expert!C$303</f>
        <v>0</v>
      </c>
      <c r="J96" t="b">
        <f ca="1">G96&gt;Reward_Expert!D$303</f>
        <v>0</v>
      </c>
      <c r="K96" s="2" t="b">
        <f t="shared" si="2"/>
        <v>0</v>
      </c>
      <c r="L96" t="b">
        <f t="shared" ca="1" si="3"/>
        <v>0</v>
      </c>
    </row>
    <row r="97" spans="1:12" x14ac:dyDescent="0.25">
      <c r="A97">
        <v>96</v>
      </c>
      <c r="B97">
        <v>1334.5</v>
      </c>
      <c r="C97">
        <v>663.47136985757697</v>
      </c>
      <c r="D97">
        <v>412</v>
      </c>
      <c r="E97">
        <v>798.5</v>
      </c>
      <c r="F97">
        <v>1213.5</v>
      </c>
      <c r="G97">
        <v>1667.25</v>
      </c>
      <c r="H97">
        <v>2748</v>
      </c>
      <c r="I97" t="b">
        <f ca="1">F97&gt;Reward_Expert!C$303</f>
        <v>0</v>
      </c>
      <c r="J97" t="b">
        <f ca="1">G97&gt;Reward_Expert!D$303</f>
        <v>0</v>
      </c>
      <c r="K97" s="2" t="b">
        <f t="shared" si="2"/>
        <v>0</v>
      </c>
      <c r="L97" t="b">
        <f t="shared" ca="1" si="3"/>
        <v>0</v>
      </c>
    </row>
    <row r="98" spans="1:12" x14ac:dyDescent="0.25">
      <c r="A98">
        <v>97</v>
      </c>
      <c r="B98">
        <v>702.5</v>
      </c>
      <c r="C98">
        <v>511.951624196311</v>
      </c>
      <c r="D98">
        <v>187</v>
      </c>
      <c r="E98">
        <v>306.75</v>
      </c>
      <c r="F98">
        <v>587</v>
      </c>
      <c r="G98">
        <v>973</v>
      </c>
      <c r="H98">
        <v>2377</v>
      </c>
      <c r="I98" t="b">
        <f ca="1">F98&gt;Reward_Expert!C$303</f>
        <v>0</v>
      </c>
      <c r="J98" t="b">
        <f ca="1">G98&gt;Reward_Expert!D$303</f>
        <v>0</v>
      </c>
      <c r="K98" s="2" t="b">
        <f t="shared" si="2"/>
        <v>0</v>
      </c>
      <c r="L98" t="b">
        <f t="shared" ca="1" si="3"/>
        <v>0</v>
      </c>
    </row>
    <row r="99" spans="1:12" x14ac:dyDescent="0.25">
      <c r="A99">
        <v>98</v>
      </c>
      <c r="B99">
        <v>1048.0999999999999</v>
      </c>
      <c r="C99">
        <v>856.64813321335703</v>
      </c>
      <c r="D99">
        <v>165</v>
      </c>
      <c r="E99">
        <v>374.5</v>
      </c>
      <c r="F99">
        <v>809</v>
      </c>
      <c r="G99">
        <v>1345</v>
      </c>
      <c r="H99">
        <v>3384</v>
      </c>
      <c r="I99" t="b">
        <f ca="1">F99&gt;Reward_Expert!C$303</f>
        <v>0</v>
      </c>
      <c r="J99" t="b">
        <f ca="1">G99&gt;Reward_Expert!D$303</f>
        <v>0</v>
      </c>
      <c r="K99" s="2" t="b">
        <f t="shared" si="2"/>
        <v>0</v>
      </c>
      <c r="L99" t="b">
        <f t="shared" ca="1" si="3"/>
        <v>0</v>
      </c>
    </row>
    <row r="100" spans="1:12" x14ac:dyDescent="0.25">
      <c r="A100">
        <v>99</v>
      </c>
      <c r="B100">
        <v>1314.43333333333</v>
      </c>
      <c r="C100">
        <v>890.59897253761596</v>
      </c>
      <c r="D100">
        <v>222</v>
      </c>
      <c r="E100">
        <v>567.5</v>
      </c>
      <c r="F100">
        <v>1062.5</v>
      </c>
      <c r="G100">
        <v>1999.5</v>
      </c>
      <c r="H100">
        <v>3273</v>
      </c>
      <c r="I100" t="b">
        <f ca="1">F100&gt;Reward_Expert!C$303</f>
        <v>0</v>
      </c>
      <c r="J100" t="b">
        <f ca="1">G100&gt;Reward_Expert!D$303</f>
        <v>0</v>
      </c>
      <c r="K100" s="2" t="b">
        <f t="shared" si="2"/>
        <v>0</v>
      </c>
      <c r="L100" t="b">
        <f t="shared" ca="1" si="3"/>
        <v>0</v>
      </c>
    </row>
    <row r="101" spans="1:12" x14ac:dyDescent="0.25">
      <c r="A101">
        <v>100</v>
      </c>
      <c r="B101">
        <v>1979.2666666666601</v>
      </c>
      <c r="C101">
        <v>1206.04079914213</v>
      </c>
      <c r="D101">
        <v>592</v>
      </c>
      <c r="E101">
        <v>1168</v>
      </c>
      <c r="F101">
        <v>1660.5</v>
      </c>
      <c r="G101">
        <v>2428.75</v>
      </c>
      <c r="H101">
        <v>6642</v>
      </c>
      <c r="I101" t="b">
        <f ca="1">F101&gt;Reward_Expert!C$303</f>
        <v>0</v>
      </c>
      <c r="J101" t="b">
        <f ca="1">G101&gt;Reward_Expert!D$303</f>
        <v>0</v>
      </c>
      <c r="K101" s="2" t="b">
        <f t="shared" si="2"/>
        <v>0</v>
      </c>
      <c r="L101" t="b">
        <f t="shared" ca="1" si="3"/>
        <v>0</v>
      </c>
    </row>
    <row r="102" spans="1:12" x14ac:dyDescent="0.25">
      <c r="A102">
        <v>101</v>
      </c>
      <c r="B102">
        <v>1888.7666666666601</v>
      </c>
      <c r="C102">
        <v>981.72359630408698</v>
      </c>
      <c r="D102">
        <v>423</v>
      </c>
      <c r="E102">
        <v>1312</v>
      </c>
      <c r="F102">
        <v>1862.5</v>
      </c>
      <c r="G102">
        <v>2418.5</v>
      </c>
      <c r="H102">
        <v>3944</v>
      </c>
      <c r="I102" t="b">
        <f ca="1">F102&gt;Reward_Expert!C$303</f>
        <v>0</v>
      </c>
      <c r="J102" t="b">
        <f ca="1">G102&gt;Reward_Expert!D$303</f>
        <v>0</v>
      </c>
      <c r="K102" s="2" t="b">
        <f t="shared" si="2"/>
        <v>0</v>
      </c>
      <c r="L102" t="b">
        <f t="shared" ca="1" si="3"/>
        <v>0</v>
      </c>
    </row>
    <row r="103" spans="1:12" x14ac:dyDescent="0.25">
      <c r="A103">
        <v>102</v>
      </c>
      <c r="B103">
        <v>1134.5333333333299</v>
      </c>
      <c r="C103">
        <v>650.95435156091503</v>
      </c>
      <c r="D103">
        <v>196</v>
      </c>
      <c r="E103">
        <v>665</v>
      </c>
      <c r="F103">
        <v>999</v>
      </c>
      <c r="G103">
        <v>1468.75</v>
      </c>
      <c r="H103">
        <v>2604</v>
      </c>
      <c r="I103" t="b">
        <f ca="1">F103&gt;Reward_Expert!C$303</f>
        <v>0</v>
      </c>
      <c r="J103" t="b">
        <f ca="1">G103&gt;Reward_Expert!D$303</f>
        <v>0</v>
      </c>
      <c r="K103" s="2" t="b">
        <f t="shared" si="2"/>
        <v>0</v>
      </c>
      <c r="L103" t="b">
        <f t="shared" ca="1" si="3"/>
        <v>0</v>
      </c>
    </row>
    <row r="104" spans="1:12" x14ac:dyDescent="0.25">
      <c r="A104">
        <v>103</v>
      </c>
      <c r="B104">
        <v>1798.1</v>
      </c>
      <c r="C104">
        <v>1168.83102079488</v>
      </c>
      <c r="D104">
        <v>268</v>
      </c>
      <c r="E104">
        <v>960</v>
      </c>
      <c r="F104">
        <v>1586.5</v>
      </c>
      <c r="G104">
        <v>2113</v>
      </c>
      <c r="H104">
        <v>5526</v>
      </c>
      <c r="I104" t="b">
        <f ca="1">F104&gt;Reward_Expert!C$303</f>
        <v>0</v>
      </c>
      <c r="J104" t="b">
        <f ca="1">G104&gt;Reward_Expert!D$303</f>
        <v>0</v>
      </c>
      <c r="K104" s="2" t="b">
        <f t="shared" si="2"/>
        <v>0</v>
      </c>
      <c r="L104" t="b">
        <f t="shared" ca="1" si="3"/>
        <v>0</v>
      </c>
    </row>
    <row r="105" spans="1:12" x14ac:dyDescent="0.25">
      <c r="A105">
        <v>104</v>
      </c>
      <c r="B105">
        <v>1465.7333333333299</v>
      </c>
      <c r="C105">
        <v>819.03938406140003</v>
      </c>
      <c r="D105">
        <v>228</v>
      </c>
      <c r="E105">
        <v>793.5</v>
      </c>
      <c r="F105">
        <v>1386</v>
      </c>
      <c r="G105">
        <v>1917</v>
      </c>
      <c r="H105">
        <v>3403</v>
      </c>
      <c r="I105" t="b">
        <f ca="1">F105&gt;Reward_Expert!C$303</f>
        <v>0</v>
      </c>
      <c r="J105" t="b">
        <f ca="1">G105&gt;Reward_Expert!D$303</f>
        <v>0</v>
      </c>
      <c r="K105" s="2" t="b">
        <f t="shared" si="2"/>
        <v>0</v>
      </c>
      <c r="L105" t="b">
        <f t="shared" ca="1" si="3"/>
        <v>0</v>
      </c>
    </row>
    <row r="106" spans="1:12" x14ac:dyDescent="0.25">
      <c r="A106">
        <v>105</v>
      </c>
      <c r="B106">
        <v>1970.7</v>
      </c>
      <c r="C106">
        <v>1155.14627077983</v>
      </c>
      <c r="D106">
        <v>513</v>
      </c>
      <c r="E106">
        <v>1063.25</v>
      </c>
      <c r="F106">
        <v>1861</v>
      </c>
      <c r="G106">
        <v>2512.75</v>
      </c>
      <c r="H106">
        <v>4549</v>
      </c>
      <c r="I106" t="b">
        <f ca="1">F106&gt;Reward_Expert!C$303</f>
        <v>0</v>
      </c>
      <c r="J106" t="b">
        <f ca="1">G106&gt;Reward_Expert!D$303</f>
        <v>0</v>
      </c>
      <c r="K106" s="2" t="b">
        <f t="shared" si="2"/>
        <v>0</v>
      </c>
      <c r="L106" t="b">
        <f t="shared" ca="1" si="3"/>
        <v>0</v>
      </c>
    </row>
    <row r="107" spans="1:12" x14ac:dyDescent="0.25">
      <c r="A107">
        <v>106</v>
      </c>
      <c r="B107">
        <v>1724.3</v>
      </c>
      <c r="C107">
        <v>926.87491809472499</v>
      </c>
      <c r="D107">
        <v>462</v>
      </c>
      <c r="E107">
        <v>1083</v>
      </c>
      <c r="F107">
        <v>1456</v>
      </c>
      <c r="G107">
        <v>2470.25</v>
      </c>
      <c r="H107">
        <v>3645</v>
      </c>
      <c r="I107" t="b">
        <f ca="1">F107&gt;Reward_Expert!C$303</f>
        <v>0</v>
      </c>
      <c r="J107" t="b">
        <f ca="1">G107&gt;Reward_Expert!D$303</f>
        <v>0</v>
      </c>
      <c r="K107" s="2" t="b">
        <f t="shared" si="2"/>
        <v>0</v>
      </c>
      <c r="L107" t="b">
        <f t="shared" ca="1" si="3"/>
        <v>0</v>
      </c>
    </row>
    <row r="108" spans="1:12" x14ac:dyDescent="0.25">
      <c r="A108">
        <v>107</v>
      </c>
      <c r="B108">
        <v>1852.2666666666601</v>
      </c>
      <c r="C108">
        <v>916.36515584704205</v>
      </c>
      <c r="D108">
        <v>466</v>
      </c>
      <c r="E108">
        <v>1083.5</v>
      </c>
      <c r="F108">
        <v>1927</v>
      </c>
      <c r="G108">
        <v>2378</v>
      </c>
      <c r="H108">
        <v>4544</v>
      </c>
      <c r="I108" t="b">
        <f ca="1">F108&gt;Reward_Expert!C$303</f>
        <v>0</v>
      </c>
      <c r="J108" t="b">
        <f ca="1">G108&gt;Reward_Expert!D$303</f>
        <v>0</v>
      </c>
      <c r="K108" s="2" t="b">
        <f t="shared" si="2"/>
        <v>0</v>
      </c>
      <c r="L108" t="b">
        <f t="shared" ca="1" si="3"/>
        <v>0</v>
      </c>
    </row>
    <row r="109" spans="1:12" x14ac:dyDescent="0.25">
      <c r="A109">
        <v>108</v>
      </c>
      <c r="B109">
        <v>2257.9</v>
      </c>
      <c r="C109">
        <v>1155.55830214454</v>
      </c>
      <c r="D109">
        <v>651</v>
      </c>
      <c r="E109">
        <v>1447</v>
      </c>
      <c r="F109">
        <v>1990.5</v>
      </c>
      <c r="G109">
        <v>2896.5</v>
      </c>
      <c r="H109">
        <v>5810</v>
      </c>
      <c r="I109" t="b">
        <f ca="1">F109&gt;Reward_Expert!C$303</f>
        <v>0</v>
      </c>
      <c r="J109" t="b">
        <f ca="1">G109&gt;Reward_Expert!D$303</f>
        <v>0</v>
      </c>
      <c r="K109" s="2" t="b">
        <f t="shared" si="2"/>
        <v>0</v>
      </c>
      <c r="L109" t="b">
        <f t="shared" ca="1" si="3"/>
        <v>0</v>
      </c>
    </row>
    <row r="110" spans="1:12" x14ac:dyDescent="0.25">
      <c r="A110">
        <v>109</v>
      </c>
      <c r="B110">
        <v>1714.2</v>
      </c>
      <c r="C110">
        <v>1111.88247952553</v>
      </c>
      <c r="D110">
        <v>660</v>
      </c>
      <c r="E110">
        <v>968.5</v>
      </c>
      <c r="F110">
        <v>1175</v>
      </c>
      <c r="G110">
        <v>2196.75</v>
      </c>
      <c r="H110">
        <v>4887</v>
      </c>
      <c r="I110" t="b">
        <f ca="1">F110&gt;Reward_Expert!C$303</f>
        <v>0</v>
      </c>
      <c r="J110" t="b">
        <f ca="1">G110&gt;Reward_Expert!D$303</f>
        <v>0</v>
      </c>
      <c r="K110" s="2" t="b">
        <f t="shared" si="2"/>
        <v>0</v>
      </c>
      <c r="L110" t="b">
        <f t="shared" ca="1" si="3"/>
        <v>0</v>
      </c>
    </row>
    <row r="111" spans="1:12" x14ac:dyDescent="0.25">
      <c r="A111">
        <v>110</v>
      </c>
      <c r="B111">
        <v>2172.9</v>
      </c>
      <c r="C111">
        <v>1084.23121818307</v>
      </c>
      <c r="D111">
        <v>570</v>
      </c>
      <c r="E111">
        <v>1309.5</v>
      </c>
      <c r="F111">
        <v>2062</v>
      </c>
      <c r="G111">
        <v>2879</v>
      </c>
      <c r="H111">
        <v>4282</v>
      </c>
      <c r="I111" t="b">
        <f ca="1">F111&gt;Reward_Expert!C$303</f>
        <v>0</v>
      </c>
      <c r="J111" t="b">
        <f ca="1">G111&gt;Reward_Expert!D$303</f>
        <v>0</v>
      </c>
      <c r="K111" s="2" t="b">
        <f t="shared" si="2"/>
        <v>0</v>
      </c>
      <c r="L111" t="b">
        <f t="shared" ca="1" si="3"/>
        <v>0</v>
      </c>
    </row>
    <row r="112" spans="1:12" x14ac:dyDescent="0.25">
      <c r="A112">
        <v>111</v>
      </c>
      <c r="B112">
        <v>1837.4666666666601</v>
      </c>
      <c r="C112">
        <v>966.95464834397603</v>
      </c>
      <c r="D112">
        <v>594</v>
      </c>
      <c r="E112">
        <v>1011.5</v>
      </c>
      <c r="F112">
        <v>1717.5</v>
      </c>
      <c r="G112">
        <v>2441</v>
      </c>
      <c r="H112">
        <v>3835</v>
      </c>
      <c r="I112" t="b">
        <f ca="1">F112&gt;Reward_Expert!C$303</f>
        <v>0</v>
      </c>
      <c r="J112" t="b">
        <f ca="1">G112&gt;Reward_Expert!D$303</f>
        <v>0</v>
      </c>
      <c r="K112" s="2" t="b">
        <f t="shared" si="2"/>
        <v>0</v>
      </c>
      <c r="L112" t="b">
        <f t="shared" ca="1" si="3"/>
        <v>0</v>
      </c>
    </row>
    <row r="113" spans="1:12" x14ac:dyDescent="0.25">
      <c r="A113">
        <v>112</v>
      </c>
      <c r="B113">
        <v>1882.0333333333299</v>
      </c>
      <c r="C113">
        <v>1159.6231100970899</v>
      </c>
      <c r="D113">
        <v>491</v>
      </c>
      <c r="E113">
        <v>936</v>
      </c>
      <c r="F113">
        <v>1447.5</v>
      </c>
      <c r="G113">
        <v>2350.75</v>
      </c>
      <c r="H113">
        <v>4894</v>
      </c>
      <c r="I113" t="b">
        <f ca="1">F113&gt;Reward_Expert!C$303</f>
        <v>0</v>
      </c>
      <c r="J113" t="b">
        <f ca="1">G113&gt;Reward_Expert!D$303</f>
        <v>0</v>
      </c>
      <c r="K113" s="2" t="b">
        <f t="shared" si="2"/>
        <v>0</v>
      </c>
      <c r="L113" t="b">
        <f t="shared" ca="1" si="3"/>
        <v>0</v>
      </c>
    </row>
    <row r="114" spans="1:12" x14ac:dyDescent="0.25">
      <c r="A114">
        <v>113</v>
      </c>
      <c r="B114">
        <v>1692.4</v>
      </c>
      <c r="C114">
        <v>852.98023585463</v>
      </c>
      <c r="D114">
        <v>498</v>
      </c>
      <c r="E114">
        <v>1146</v>
      </c>
      <c r="F114">
        <v>1458</v>
      </c>
      <c r="G114">
        <v>2081.25</v>
      </c>
      <c r="H114">
        <v>3879</v>
      </c>
      <c r="I114" t="b">
        <f ca="1">F114&gt;Reward_Expert!C$303</f>
        <v>0</v>
      </c>
      <c r="J114" t="b">
        <f ca="1">G114&gt;Reward_Expert!D$303</f>
        <v>0</v>
      </c>
      <c r="K114" s="2" t="b">
        <f t="shared" si="2"/>
        <v>0</v>
      </c>
      <c r="L114" t="b">
        <f t="shared" ca="1" si="3"/>
        <v>0</v>
      </c>
    </row>
    <row r="115" spans="1:12" x14ac:dyDescent="0.25">
      <c r="A115">
        <v>114</v>
      </c>
      <c r="B115">
        <v>1338.06666666666</v>
      </c>
      <c r="C115">
        <v>694.97059889849504</v>
      </c>
      <c r="D115">
        <v>301</v>
      </c>
      <c r="E115">
        <v>780.25</v>
      </c>
      <c r="F115">
        <v>1159.5</v>
      </c>
      <c r="G115">
        <v>1861.5</v>
      </c>
      <c r="H115">
        <v>2761</v>
      </c>
      <c r="I115" t="b">
        <f ca="1">F115&gt;Reward_Expert!C$303</f>
        <v>0</v>
      </c>
      <c r="J115" t="b">
        <f ca="1">G115&gt;Reward_Expert!D$303</f>
        <v>0</v>
      </c>
      <c r="K115" s="2" t="b">
        <f t="shared" si="2"/>
        <v>0</v>
      </c>
      <c r="L115" t="b">
        <f t="shared" ca="1" si="3"/>
        <v>0</v>
      </c>
    </row>
    <row r="116" spans="1:12" x14ac:dyDescent="0.25">
      <c r="A116">
        <v>115</v>
      </c>
      <c r="B116">
        <v>1685.8</v>
      </c>
      <c r="C116">
        <v>907.180451957488</v>
      </c>
      <c r="D116">
        <v>329</v>
      </c>
      <c r="E116">
        <v>1201.25</v>
      </c>
      <c r="F116">
        <v>1507.5</v>
      </c>
      <c r="G116">
        <v>1856.5</v>
      </c>
      <c r="H116">
        <v>4857</v>
      </c>
      <c r="I116" t="b">
        <f ca="1">F116&gt;Reward_Expert!C$303</f>
        <v>0</v>
      </c>
      <c r="J116" t="b">
        <f ca="1">G116&gt;Reward_Expert!D$303</f>
        <v>0</v>
      </c>
      <c r="K116" s="2" t="b">
        <f t="shared" si="2"/>
        <v>0</v>
      </c>
      <c r="L116" t="b">
        <f t="shared" ca="1" si="3"/>
        <v>0</v>
      </c>
    </row>
    <row r="117" spans="1:12" x14ac:dyDescent="0.25">
      <c r="A117">
        <v>116</v>
      </c>
      <c r="B117">
        <v>2058.5</v>
      </c>
      <c r="C117">
        <v>858.81159870425904</v>
      </c>
      <c r="D117">
        <v>686</v>
      </c>
      <c r="E117">
        <v>1578.25</v>
      </c>
      <c r="F117">
        <v>1936.5</v>
      </c>
      <c r="G117">
        <v>2430.75</v>
      </c>
      <c r="H117">
        <v>5108</v>
      </c>
      <c r="I117" t="b">
        <f ca="1">F117&gt;Reward_Expert!C$303</f>
        <v>0</v>
      </c>
      <c r="J117" t="b">
        <f ca="1">G117&gt;Reward_Expert!D$303</f>
        <v>0</v>
      </c>
      <c r="K117" s="2" t="b">
        <f t="shared" si="2"/>
        <v>0</v>
      </c>
      <c r="L117" t="b">
        <f t="shared" ca="1" si="3"/>
        <v>0</v>
      </c>
    </row>
    <row r="118" spans="1:12" x14ac:dyDescent="0.25">
      <c r="A118">
        <v>117</v>
      </c>
      <c r="B118">
        <v>1255.5999999999999</v>
      </c>
      <c r="C118">
        <v>735.99909107889903</v>
      </c>
      <c r="D118">
        <v>341</v>
      </c>
      <c r="E118">
        <v>844.75</v>
      </c>
      <c r="F118">
        <v>1088.5</v>
      </c>
      <c r="G118">
        <v>1565.75</v>
      </c>
      <c r="H118">
        <v>3057</v>
      </c>
      <c r="I118" t="b">
        <f ca="1">F118&gt;Reward_Expert!C$303</f>
        <v>0</v>
      </c>
      <c r="J118" t="b">
        <f ca="1">G118&gt;Reward_Expert!D$303</f>
        <v>0</v>
      </c>
      <c r="K118" s="2" t="b">
        <f t="shared" si="2"/>
        <v>0</v>
      </c>
      <c r="L118" t="b">
        <f t="shared" ca="1" si="3"/>
        <v>0</v>
      </c>
    </row>
    <row r="119" spans="1:12" x14ac:dyDescent="0.25">
      <c r="A119">
        <v>118</v>
      </c>
      <c r="B119">
        <v>2464.2666666666601</v>
      </c>
      <c r="C119">
        <v>1127.9789045879299</v>
      </c>
      <c r="D119">
        <v>484</v>
      </c>
      <c r="E119">
        <v>1561.75</v>
      </c>
      <c r="F119">
        <v>2616.5</v>
      </c>
      <c r="G119">
        <v>3323.75</v>
      </c>
      <c r="H119">
        <v>4935</v>
      </c>
      <c r="I119" t="b">
        <f ca="1">F119&gt;Reward_Expert!C$303</f>
        <v>1</v>
      </c>
      <c r="J119" t="b">
        <f ca="1">G119&gt;Reward_Expert!D$303</f>
        <v>0</v>
      </c>
      <c r="K119" s="2" t="b">
        <f t="shared" si="2"/>
        <v>1</v>
      </c>
      <c r="L119" t="b">
        <f t="shared" ca="1" si="3"/>
        <v>0</v>
      </c>
    </row>
    <row r="120" spans="1:12" x14ac:dyDescent="0.25">
      <c r="A120">
        <v>119</v>
      </c>
      <c r="B120">
        <v>1865.5333333333299</v>
      </c>
      <c r="C120">
        <v>976.06224127899395</v>
      </c>
      <c r="D120">
        <v>439</v>
      </c>
      <c r="E120">
        <v>1092</v>
      </c>
      <c r="F120">
        <v>1700.5</v>
      </c>
      <c r="G120">
        <v>2412.75</v>
      </c>
      <c r="H120">
        <v>4224</v>
      </c>
      <c r="I120" t="b">
        <f ca="1">F120&gt;Reward_Expert!C$303</f>
        <v>0</v>
      </c>
      <c r="J120" t="b">
        <f ca="1">G120&gt;Reward_Expert!D$303</f>
        <v>0</v>
      </c>
      <c r="K120" s="2" t="b">
        <f t="shared" si="2"/>
        <v>0</v>
      </c>
      <c r="L120" t="b">
        <f t="shared" ca="1" si="3"/>
        <v>0</v>
      </c>
    </row>
    <row r="121" spans="1:12" x14ac:dyDescent="0.25">
      <c r="A121">
        <v>120</v>
      </c>
      <c r="B121">
        <v>1929.8</v>
      </c>
      <c r="C121">
        <v>1085.9991553943401</v>
      </c>
      <c r="D121">
        <v>373</v>
      </c>
      <c r="E121">
        <v>989.5</v>
      </c>
      <c r="F121">
        <v>1905</v>
      </c>
      <c r="G121">
        <v>2752.75</v>
      </c>
      <c r="H121">
        <v>4633</v>
      </c>
      <c r="I121" t="b">
        <f ca="1">F121&gt;Reward_Expert!C$303</f>
        <v>0</v>
      </c>
      <c r="J121" t="b">
        <f ca="1">G121&gt;Reward_Expert!D$303</f>
        <v>0</v>
      </c>
      <c r="K121" s="2" t="b">
        <f t="shared" si="2"/>
        <v>0</v>
      </c>
      <c r="L121" t="b">
        <f t="shared" ca="1" si="3"/>
        <v>0</v>
      </c>
    </row>
    <row r="122" spans="1:12" x14ac:dyDescent="0.25">
      <c r="A122">
        <v>121</v>
      </c>
      <c r="B122">
        <v>1913.9</v>
      </c>
      <c r="C122">
        <v>1045.7473272324401</v>
      </c>
      <c r="D122">
        <v>413</v>
      </c>
      <c r="E122">
        <v>988.25</v>
      </c>
      <c r="F122">
        <v>1961.5</v>
      </c>
      <c r="G122">
        <v>2490.75</v>
      </c>
      <c r="H122">
        <v>4470</v>
      </c>
      <c r="I122" t="b">
        <f ca="1">F122&gt;Reward_Expert!C$303</f>
        <v>0</v>
      </c>
      <c r="J122" t="b">
        <f ca="1">G122&gt;Reward_Expert!D$303</f>
        <v>0</v>
      </c>
      <c r="K122" s="2" t="b">
        <f t="shared" si="2"/>
        <v>0</v>
      </c>
      <c r="L122" t="b">
        <f t="shared" ca="1" si="3"/>
        <v>0</v>
      </c>
    </row>
    <row r="123" spans="1:12" x14ac:dyDescent="0.25">
      <c r="A123">
        <v>122</v>
      </c>
      <c r="B123">
        <v>1258.13333333333</v>
      </c>
      <c r="C123">
        <v>794.45560338330199</v>
      </c>
      <c r="D123">
        <v>314</v>
      </c>
      <c r="E123">
        <v>677</v>
      </c>
      <c r="F123">
        <v>1003</v>
      </c>
      <c r="G123">
        <v>1658</v>
      </c>
      <c r="H123">
        <v>3708</v>
      </c>
      <c r="I123" t="b">
        <f ca="1">F123&gt;Reward_Expert!C$303</f>
        <v>0</v>
      </c>
      <c r="J123" t="b">
        <f ca="1">G123&gt;Reward_Expert!D$303</f>
        <v>0</v>
      </c>
      <c r="K123" s="2" t="b">
        <f t="shared" si="2"/>
        <v>0</v>
      </c>
      <c r="L123" t="b">
        <f t="shared" ca="1" si="3"/>
        <v>0</v>
      </c>
    </row>
    <row r="124" spans="1:12" x14ac:dyDescent="0.25">
      <c r="A124">
        <v>123</v>
      </c>
      <c r="B124">
        <v>1141.0333333333299</v>
      </c>
      <c r="C124">
        <v>839.80492329790604</v>
      </c>
      <c r="D124">
        <v>184</v>
      </c>
      <c r="E124">
        <v>405</v>
      </c>
      <c r="F124">
        <v>1005</v>
      </c>
      <c r="G124">
        <v>1570.25</v>
      </c>
      <c r="H124">
        <v>3263</v>
      </c>
      <c r="I124" t="b">
        <f ca="1">F124&gt;Reward_Expert!C$303</f>
        <v>0</v>
      </c>
      <c r="J124" t="b">
        <f ca="1">G124&gt;Reward_Expert!D$303</f>
        <v>0</v>
      </c>
      <c r="K124" s="2" t="b">
        <f t="shared" si="2"/>
        <v>0</v>
      </c>
      <c r="L124" t="b">
        <f t="shared" ca="1" si="3"/>
        <v>0</v>
      </c>
    </row>
    <row r="125" spans="1:12" x14ac:dyDescent="0.25">
      <c r="A125">
        <v>124</v>
      </c>
      <c r="B125">
        <v>877.86666666666599</v>
      </c>
      <c r="C125">
        <v>610.92539943773897</v>
      </c>
      <c r="D125">
        <v>205</v>
      </c>
      <c r="E125">
        <v>269.5</v>
      </c>
      <c r="F125">
        <v>932.5</v>
      </c>
      <c r="G125">
        <v>1287.75</v>
      </c>
      <c r="H125">
        <v>2502</v>
      </c>
      <c r="I125" t="b">
        <f ca="1">F125&gt;Reward_Expert!C$303</f>
        <v>0</v>
      </c>
      <c r="J125" t="b">
        <f ca="1">G125&gt;Reward_Expert!D$303</f>
        <v>0</v>
      </c>
      <c r="K125" s="2" t="b">
        <f t="shared" si="2"/>
        <v>0</v>
      </c>
      <c r="L125" t="b">
        <f t="shared" ca="1" si="3"/>
        <v>0</v>
      </c>
    </row>
    <row r="126" spans="1:12" x14ac:dyDescent="0.25">
      <c r="A126">
        <v>125</v>
      </c>
      <c r="B126">
        <v>417.933333333333</v>
      </c>
      <c r="C126">
        <v>320.138971260201</v>
      </c>
      <c r="D126">
        <v>162</v>
      </c>
      <c r="E126">
        <v>207.75</v>
      </c>
      <c r="F126">
        <v>310</v>
      </c>
      <c r="G126">
        <v>479.75</v>
      </c>
      <c r="H126">
        <v>1699</v>
      </c>
      <c r="I126" t="b">
        <f ca="1">F126&gt;Reward_Expert!C$303</f>
        <v>0</v>
      </c>
      <c r="J126" t="b">
        <f ca="1">G126&gt;Reward_Expert!D$303</f>
        <v>0</v>
      </c>
      <c r="K126" s="2" t="b">
        <f t="shared" si="2"/>
        <v>0</v>
      </c>
      <c r="L126" t="b">
        <f t="shared" ca="1" si="3"/>
        <v>0</v>
      </c>
    </row>
    <row r="127" spans="1:12" x14ac:dyDescent="0.25">
      <c r="A127">
        <v>126</v>
      </c>
      <c r="B127">
        <v>775.4</v>
      </c>
      <c r="C127">
        <v>775.09388085439696</v>
      </c>
      <c r="D127">
        <v>186</v>
      </c>
      <c r="E127">
        <v>350.5</v>
      </c>
      <c r="F127">
        <v>574</v>
      </c>
      <c r="G127">
        <v>1030.25</v>
      </c>
      <c r="H127">
        <v>4204</v>
      </c>
      <c r="I127" t="b">
        <f ca="1">F127&gt;Reward_Expert!C$303</f>
        <v>0</v>
      </c>
      <c r="J127" t="b">
        <f ca="1">G127&gt;Reward_Expert!D$303</f>
        <v>0</v>
      </c>
      <c r="K127" s="2" t="b">
        <f t="shared" si="2"/>
        <v>0</v>
      </c>
      <c r="L127" t="b">
        <f t="shared" ca="1" si="3"/>
        <v>0</v>
      </c>
    </row>
    <row r="128" spans="1:12" x14ac:dyDescent="0.25">
      <c r="A128">
        <v>127</v>
      </c>
      <c r="B128">
        <v>453</v>
      </c>
      <c r="C128">
        <v>461.28673108584201</v>
      </c>
      <c r="D128">
        <v>182</v>
      </c>
      <c r="E128">
        <v>202.25</v>
      </c>
      <c r="F128">
        <v>239</v>
      </c>
      <c r="G128">
        <v>428.5</v>
      </c>
      <c r="H128">
        <v>1973</v>
      </c>
      <c r="I128" t="b">
        <f ca="1">F128&gt;Reward_Expert!C$303</f>
        <v>0</v>
      </c>
      <c r="J128" t="b">
        <f ca="1">G128&gt;Reward_Expert!D$303</f>
        <v>0</v>
      </c>
      <c r="K128" s="2" t="b">
        <f t="shared" si="2"/>
        <v>0</v>
      </c>
      <c r="L128" t="b">
        <f t="shared" ca="1" si="3"/>
        <v>0</v>
      </c>
    </row>
    <row r="129" spans="1:12" x14ac:dyDescent="0.25">
      <c r="A129">
        <v>128</v>
      </c>
      <c r="B129">
        <v>855.13333333333298</v>
      </c>
      <c r="C129">
        <v>612.64608297817801</v>
      </c>
      <c r="D129">
        <v>221</v>
      </c>
      <c r="E129">
        <v>360.25</v>
      </c>
      <c r="F129">
        <v>569</v>
      </c>
      <c r="G129">
        <v>1358.75</v>
      </c>
      <c r="H129">
        <v>2263</v>
      </c>
      <c r="I129" t="b">
        <f ca="1">F129&gt;Reward_Expert!C$303</f>
        <v>0</v>
      </c>
      <c r="J129" t="b">
        <f ca="1">G129&gt;Reward_Expert!D$303</f>
        <v>0</v>
      </c>
      <c r="K129" s="2" t="b">
        <f t="shared" si="2"/>
        <v>0</v>
      </c>
      <c r="L129" t="b">
        <f t="shared" ca="1" si="3"/>
        <v>0</v>
      </c>
    </row>
    <row r="130" spans="1:12" x14ac:dyDescent="0.25">
      <c r="A130">
        <v>129</v>
      </c>
      <c r="B130">
        <v>548.13333333333298</v>
      </c>
      <c r="C130">
        <v>408.75789422585302</v>
      </c>
      <c r="D130">
        <v>159</v>
      </c>
      <c r="E130">
        <v>223.5</v>
      </c>
      <c r="F130">
        <v>427</v>
      </c>
      <c r="G130">
        <v>761</v>
      </c>
      <c r="H130">
        <v>1828</v>
      </c>
      <c r="I130" t="b">
        <f ca="1">F130&gt;Reward_Expert!C$303</f>
        <v>0</v>
      </c>
      <c r="J130" t="b">
        <f ca="1">G130&gt;Reward_Expert!D$303</f>
        <v>0</v>
      </c>
      <c r="K130" s="2" t="b">
        <f t="shared" si="2"/>
        <v>0</v>
      </c>
      <c r="L130" t="b">
        <f t="shared" ca="1" si="3"/>
        <v>0</v>
      </c>
    </row>
    <row r="131" spans="1:12" x14ac:dyDescent="0.25">
      <c r="A131">
        <v>130</v>
      </c>
      <c r="B131">
        <v>546.83333333333303</v>
      </c>
      <c r="C131">
        <v>368.74288615775902</v>
      </c>
      <c r="D131">
        <v>149</v>
      </c>
      <c r="E131">
        <v>212.25</v>
      </c>
      <c r="F131">
        <v>419</v>
      </c>
      <c r="G131">
        <v>827</v>
      </c>
      <c r="H131">
        <v>1320</v>
      </c>
      <c r="I131" t="b">
        <f ca="1">F131&gt;Reward_Expert!C$303</f>
        <v>0</v>
      </c>
      <c r="J131" t="b">
        <f ca="1">G131&gt;Reward_Expert!D$303</f>
        <v>0</v>
      </c>
      <c r="K131" s="2" t="b">
        <f t="shared" ref="K131:K194" si="4">_xlfn.QUARTILE.INC($F$2:$F$302,3)&lt;F131</f>
        <v>0</v>
      </c>
      <c r="L131" t="b">
        <f t="shared" ref="L131:L194" ca="1" si="5">AND(I131,J131,K131)</f>
        <v>0</v>
      </c>
    </row>
    <row r="132" spans="1:12" x14ac:dyDescent="0.25">
      <c r="A132">
        <v>131</v>
      </c>
      <c r="B132">
        <v>539</v>
      </c>
      <c r="C132">
        <v>441.70695543851002</v>
      </c>
      <c r="D132">
        <v>176</v>
      </c>
      <c r="E132">
        <v>200.25</v>
      </c>
      <c r="F132">
        <v>319.5</v>
      </c>
      <c r="G132">
        <v>777</v>
      </c>
      <c r="H132">
        <v>1625</v>
      </c>
      <c r="I132" t="b">
        <f ca="1">F132&gt;Reward_Expert!C$303</f>
        <v>0</v>
      </c>
      <c r="J132" t="b">
        <f ca="1">G132&gt;Reward_Expert!D$303</f>
        <v>0</v>
      </c>
      <c r="K132" s="2" t="b">
        <f t="shared" si="4"/>
        <v>0</v>
      </c>
      <c r="L132" t="b">
        <f t="shared" ca="1" si="5"/>
        <v>0</v>
      </c>
    </row>
    <row r="133" spans="1:12" x14ac:dyDescent="0.25">
      <c r="A133">
        <v>132</v>
      </c>
      <c r="B133">
        <v>557.73333333333301</v>
      </c>
      <c r="C133">
        <v>573.36279261391098</v>
      </c>
      <c r="D133">
        <v>178</v>
      </c>
      <c r="E133">
        <v>235</v>
      </c>
      <c r="F133">
        <v>311.5</v>
      </c>
      <c r="G133">
        <v>528.5</v>
      </c>
      <c r="H133">
        <v>2344</v>
      </c>
      <c r="I133" t="b">
        <f ca="1">F133&gt;Reward_Expert!C$303</f>
        <v>0</v>
      </c>
      <c r="J133" t="b">
        <f ca="1">G133&gt;Reward_Expert!D$303</f>
        <v>0</v>
      </c>
      <c r="K133" s="2" t="b">
        <f t="shared" si="4"/>
        <v>0</v>
      </c>
      <c r="L133" t="b">
        <f t="shared" ca="1" si="5"/>
        <v>0</v>
      </c>
    </row>
    <row r="134" spans="1:12" x14ac:dyDescent="0.25">
      <c r="A134">
        <v>133</v>
      </c>
      <c r="B134">
        <v>861.86666666666599</v>
      </c>
      <c r="C134">
        <v>648.16945066981395</v>
      </c>
      <c r="D134">
        <v>187</v>
      </c>
      <c r="E134">
        <v>352.25</v>
      </c>
      <c r="F134">
        <v>614.5</v>
      </c>
      <c r="G134">
        <v>1293.25</v>
      </c>
      <c r="H134">
        <v>2235</v>
      </c>
      <c r="I134" t="b">
        <f ca="1">F134&gt;Reward_Expert!C$303</f>
        <v>0</v>
      </c>
      <c r="J134" t="b">
        <f ca="1">G134&gt;Reward_Expert!D$303</f>
        <v>0</v>
      </c>
      <c r="K134" s="2" t="b">
        <f t="shared" si="4"/>
        <v>0</v>
      </c>
      <c r="L134" t="b">
        <f t="shared" ca="1" si="5"/>
        <v>0</v>
      </c>
    </row>
    <row r="135" spans="1:12" x14ac:dyDescent="0.25">
      <c r="A135">
        <v>134</v>
      </c>
      <c r="B135">
        <v>984.9</v>
      </c>
      <c r="C135">
        <v>700.22579363299997</v>
      </c>
      <c r="D135">
        <v>205</v>
      </c>
      <c r="E135">
        <v>438.75</v>
      </c>
      <c r="F135">
        <v>768.5</v>
      </c>
      <c r="G135">
        <v>1443.5</v>
      </c>
      <c r="H135">
        <v>2776</v>
      </c>
      <c r="I135" t="b">
        <f ca="1">F135&gt;Reward_Expert!C$303</f>
        <v>0</v>
      </c>
      <c r="J135" t="b">
        <f ca="1">G135&gt;Reward_Expert!D$303</f>
        <v>0</v>
      </c>
      <c r="K135" s="2" t="b">
        <f t="shared" si="4"/>
        <v>0</v>
      </c>
      <c r="L135" t="b">
        <f t="shared" ca="1" si="5"/>
        <v>0</v>
      </c>
    </row>
    <row r="136" spans="1:12" x14ac:dyDescent="0.25">
      <c r="A136">
        <v>135</v>
      </c>
      <c r="B136">
        <v>485.4</v>
      </c>
      <c r="C136">
        <v>419.78743389383601</v>
      </c>
      <c r="D136">
        <v>163</v>
      </c>
      <c r="E136">
        <v>205.5</v>
      </c>
      <c r="F136">
        <v>344.5</v>
      </c>
      <c r="G136">
        <v>513.5</v>
      </c>
      <c r="H136">
        <v>2105</v>
      </c>
      <c r="I136" t="b">
        <f ca="1">F136&gt;Reward_Expert!C$303</f>
        <v>0</v>
      </c>
      <c r="J136" t="b">
        <f ca="1">G136&gt;Reward_Expert!D$303</f>
        <v>0</v>
      </c>
      <c r="K136" s="2" t="b">
        <f t="shared" si="4"/>
        <v>0</v>
      </c>
      <c r="L136" t="b">
        <f t="shared" ca="1" si="5"/>
        <v>0</v>
      </c>
    </row>
    <row r="137" spans="1:12" x14ac:dyDescent="0.25">
      <c r="A137">
        <v>136</v>
      </c>
      <c r="B137">
        <v>1292.2666666666601</v>
      </c>
      <c r="C137">
        <v>611.73636046310298</v>
      </c>
      <c r="D137">
        <v>455</v>
      </c>
      <c r="E137">
        <v>853.5</v>
      </c>
      <c r="F137">
        <v>1279.5</v>
      </c>
      <c r="G137">
        <v>1625</v>
      </c>
      <c r="H137">
        <v>2915</v>
      </c>
      <c r="I137" t="b">
        <f ca="1">F137&gt;Reward_Expert!C$303</f>
        <v>0</v>
      </c>
      <c r="J137" t="b">
        <f ca="1">G137&gt;Reward_Expert!D$303</f>
        <v>0</v>
      </c>
      <c r="K137" s="2" t="b">
        <f t="shared" si="4"/>
        <v>0</v>
      </c>
      <c r="L137" t="b">
        <f t="shared" ca="1" si="5"/>
        <v>0</v>
      </c>
    </row>
    <row r="138" spans="1:12" x14ac:dyDescent="0.25">
      <c r="A138">
        <v>137</v>
      </c>
      <c r="B138">
        <v>1212.5999999999999</v>
      </c>
      <c r="C138">
        <v>767.34461978777199</v>
      </c>
      <c r="D138">
        <v>343</v>
      </c>
      <c r="E138">
        <v>718.75</v>
      </c>
      <c r="F138">
        <v>890.5</v>
      </c>
      <c r="G138">
        <v>1667.5</v>
      </c>
      <c r="H138">
        <v>3345</v>
      </c>
      <c r="I138" t="b">
        <f ca="1">F138&gt;Reward_Expert!C$303</f>
        <v>0</v>
      </c>
      <c r="J138" t="b">
        <f ca="1">G138&gt;Reward_Expert!D$303</f>
        <v>0</v>
      </c>
      <c r="K138" s="2" t="b">
        <f t="shared" si="4"/>
        <v>0</v>
      </c>
      <c r="L138" t="b">
        <f t="shared" ca="1" si="5"/>
        <v>0</v>
      </c>
    </row>
    <row r="139" spans="1:12" x14ac:dyDescent="0.25">
      <c r="A139">
        <v>138</v>
      </c>
      <c r="B139">
        <v>1950.3</v>
      </c>
      <c r="C139">
        <v>1128.3311799840201</v>
      </c>
      <c r="D139">
        <v>540</v>
      </c>
      <c r="E139">
        <v>1153.5</v>
      </c>
      <c r="F139">
        <v>1738</v>
      </c>
      <c r="G139">
        <v>2484.5</v>
      </c>
      <c r="H139">
        <v>4708</v>
      </c>
      <c r="I139" t="b">
        <f ca="1">F139&gt;Reward_Expert!C$303</f>
        <v>0</v>
      </c>
      <c r="J139" t="b">
        <f ca="1">G139&gt;Reward_Expert!D$303</f>
        <v>0</v>
      </c>
      <c r="K139" s="2" t="b">
        <f t="shared" si="4"/>
        <v>0</v>
      </c>
      <c r="L139" t="b">
        <f t="shared" ca="1" si="5"/>
        <v>0</v>
      </c>
    </row>
    <row r="140" spans="1:12" x14ac:dyDescent="0.25">
      <c r="A140">
        <v>139</v>
      </c>
      <c r="B140">
        <v>644.93333333333305</v>
      </c>
      <c r="C140">
        <v>397.62258429348498</v>
      </c>
      <c r="D140">
        <v>181</v>
      </c>
      <c r="E140">
        <v>319</v>
      </c>
      <c r="F140">
        <v>574.5</v>
      </c>
      <c r="G140">
        <v>973.5</v>
      </c>
      <c r="H140">
        <v>1448</v>
      </c>
      <c r="I140" t="b">
        <f ca="1">F140&gt;Reward_Expert!C$303</f>
        <v>0</v>
      </c>
      <c r="J140" t="b">
        <f ca="1">G140&gt;Reward_Expert!D$303</f>
        <v>0</v>
      </c>
      <c r="K140" s="2" t="b">
        <f t="shared" si="4"/>
        <v>0</v>
      </c>
      <c r="L140" t="b">
        <f t="shared" ca="1" si="5"/>
        <v>0</v>
      </c>
    </row>
    <row r="141" spans="1:12" x14ac:dyDescent="0.25">
      <c r="A141">
        <v>140</v>
      </c>
      <c r="B141">
        <v>1130.8333333333301</v>
      </c>
      <c r="C141">
        <v>782.44242195714298</v>
      </c>
      <c r="D141">
        <v>188</v>
      </c>
      <c r="E141">
        <v>513.75</v>
      </c>
      <c r="F141">
        <v>839.5</v>
      </c>
      <c r="G141">
        <v>1657</v>
      </c>
      <c r="H141">
        <v>3305</v>
      </c>
      <c r="I141" t="b">
        <f ca="1">F141&gt;Reward_Expert!C$303</f>
        <v>0</v>
      </c>
      <c r="J141" t="b">
        <f ca="1">G141&gt;Reward_Expert!D$303</f>
        <v>0</v>
      </c>
      <c r="K141" s="2" t="b">
        <f t="shared" si="4"/>
        <v>0</v>
      </c>
      <c r="L141" t="b">
        <f t="shared" ca="1" si="5"/>
        <v>0</v>
      </c>
    </row>
    <row r="142" spans="1:12" x14ac:dyDescent="0.25">
      <c r="A142">
        <v>141</v>
      </c>
      <c r="B142">
        <v>1144.3333333333301</v>
      </c>
      <c r="C142">
        <v>659.06649412495597</v>
      </c>
      <c r="D142">
        <v>370</v>
      </c>
      <c r="E142">
        <v>647.5</v>
      </c>
      <c r="F142">
        <v>1062.5</v>
      </c>
      <c r="G142">
        <v>1379.25</v>
      </c>
      <c r="H142">
        <v>3244</v>
      </c>
      <c r="I142" t="b">
        <f ca="1">F142&gt;Reward_Expert!C$303</f>
        <v>0</v>
      </c>
      <c r="J142" t="b">
        <f ca="1">G142&gt;Reward_Expert!D$303</f>
        <v>0</v>
      </c>
      <c r="K142" s="2" t="b">
        <f t="shared" si="4"/>
        <v>0</v>
      </c>
      <c r="L142" t="b">
        <f t="shared" ca="1" si="5"/>
        <v>0</v>
      </c>
    </row>
    <row r="143" spans="1:12" x14ac:dyDescent="0.25">
      <c r="A143">
        <v>142</v>
      </c>
      <c r="B143">
        <v>1537.9</v>
      </c>
      <c r="C143">
        <v>969.68222132037999</v>
      </c>
      <c r="D143">
        <v>433</v>
      </c>
      <c r="E143">
        <v>897.25</v>
      </c>
      <c r="F143">
        <v>1410</v>
      </c>
      <c r="G143">
        <v>1764.5</v>
      </c>
      <c r="H143">
        <v>4495</v>
      </c>
      <c r="I143" t="b">
        <f ca="1">F143&gt;Reward_Expert!C$303</f>
        <v>0</v>
      </c>
      <c r="J143" t="b">
        <f ca="1">G143&gt;Reward_Expert!D$303</f>
        <v>0</v>
      </c>
      <c r="K143" s="2" t="b">
        <f t="shared" si="4"/>
        <v>0</v>
      </c>
      <c r="L143" t="b">
        <f t="shared" ca="1" si="5"/>
        <v>0</v>
      </c>
    </row>
    <row r="144" spans="1:12" x14ac:dyDescent="0.25">
      <c r="A144">
        <v>143</v>
      </c>
      <c r="B144">
        <v>940.9</v>
      </c>
      <c r="C144">
        <v>545.50883238211304</v>
      </c>
      <c r="D144">
        <v>288</v>
      </c>
      <c r="E144">
        <v>538.25</v>
      </c>
      <c r="F144">
        <v>866.5</v>
      </c>
      <c r="G144">
        <v>1189.25</v>
      </c>
      <c r="H144">
        <v>2618</v>
      </c>
      <c r="I144" t="b">
        <f ca="1">F144&gt;Reward_Expert!C$303</f>
        <v>0</v>
      </c>
      <c r="J144" t="b">
        <f ca="1">G144&gt;Reward_Expert!D$303</f>
        <v>0</v>
      </c>
      <c r="K144" s="2" t="b">
        <f t="shared" si="4"/>
        <v>0</v>
      </c>
      <c r="L144" t="b">
        <f t="shared" ca="1" si="5"/>
        <v>0</v>
      </c>
    </row>
    <row r="145" spans="1:12" x14ac:dyDescent="0.25">
      <c r="A145">
        <v>144</v>
      </c>
      <c r="B145">
        <v>1839.9</v>
      </c>
      <c r="C145">
        <v>935.75668625026003</v>
      </c>
      <c r="D145">
        <v>529</v>
      </c>
      <c r="E145">
        <v>1138.5</v>
      </c>
      <c r="F145">
        <v>1680.5</v>
      </c>
      <c r="G145">
        <v>2242</v>
      </c>
      <c r="H145">
        <v>4389</v>
      </c>
      <c r="I145" t="b">
        <f ca="1">F145&gt;Reward_Expert!C$303</f>
        <v>0</v>
      </c>
      <c r="J145" t="b">
        <f ca="1">G145&gt;Reward_Expert!D$303</f>
        <v>0</v>
      </c>
      <c r="K145" s="2" t="b">
        <f t="shared" si="4"/>
        <v>0</v>
      </c>
      <c r="L145" t="b">
        <f t="shared" ca="1" si="5"/>
        <v>0</v>
      </c>
    </row>
    <row r="146" spans="1:12" x14ac:dyDescent="0.25">
      <c r="A146">
        <v>145</v>
      </c>
      <c r="B146">
        <v>1778.6666666666599</v>
      </c>
      <c r="C146">
        <v>964.77213079971102</v>
      </c>
      <c r="D146">
        <v>256</v>
      </c>
      <c r="E146">
        <v>1085.25</v>
      </c>
      <c r="F146">
        <v>1660</v>
      </c>
      <c r="G146">
        <v>2264</v>
      </c>
      <c r="H146">
        <v>4261</v>
      </c>
      <c r="I146" t="b">
        <f ca="1">F146&gt;Reward_Expert!C$303</f>
        <v>0</v>
      </c>
      <c r="J146" t="b">
        <f ca="1">G146&gt;Reward_Expert!D$303</f>
        <v>0</v>
      </c>
      <c r="K146" s="2" t="b">
        <f t="shared" si="4"/>
        <v>0</v>
      </c>
      <c r="L146" t="b">
        <f t="shared" ca="1" si="5"/>
        <v>0</v>
      </c>
    </row>
    <row r="147" spans="1:12" x14ac:dyDescent="0.25">
      <c r="A147">
        <v>146</v>
      </c>
      <c r="B147">
        <v>1410.9</v>
      </c>
      <c r="C147">
        <v>677.03595126872301</v>
      </c>
      <c r="D147">
        <v>215</v>
      </c>
      <c r="E147">
        <v>928.75</v>
      </c>
      <c r="F147">
        <v>1388.5</v>
      </c>
      <c r="G147">
        <v>1824</v>
      </c>
      <c r="H147">
        <v>2773</v>
      </c>
      <c r="I147" t="b">
        <f ca="1">F147&gt;Reward_Expert!C$303</f>
        <v>0</v>
      </c>
      <c r="J147" t="b">
        <f ca="1">G147&gt;Reward_Expert!D$303</f>
        <v>0</v>
      </c>
      <c r="K147" s="2" t="b">
        <f t="shared" si="4"/>
        <v>0</v>
      </c>
      <c r="L147" t="b">
        <f t="shared" ca="1" si="5"/>
        <v>0</v>
      </c>
    </row>
    <row r="148" spans="1:12" x14ac:dyDescent="0.25">
      <c r="A148">
        <v>147</v>
      </c>
      <c r="B148">
        <v>2044.6</v>
      </c>
      <c r="C148">
        <v>1426.99202810522</v>
      </c>
      <c r="D148">
        <v>293</v>
      </c>
      <c r="E148">
        <v>1370.25</v>
      </c>
      <c r="F148">
        <v>1625</v>
      </c>
      <c r="G148">
        <v>2103.75</v>
      </c>
      <c r="H148">
        <v>6061</v>
      </c>
      <c r="I148" t="b">
        <f ca="1">F148&gt;Reward_Expert!C$303</f>
        <v>0</v>
      </c>
      <c r="J148" t="b">
        <f ca="1">G148&gt;Reward_Expert!D$303</f>
        <v>0</v>
      </c>
      <c r="K148" s="2" t="b">
        <f t="shared" si="4"/>
        <v>0</v>
      </c>
      <c r="L148" t="b">
        <f t="shared" ca="1" si="5"/>
        <v>0</v>
      </c>
    </row>
    <row r="149" spans="1:12" x14ac:dyDescent="0.25">
      <c r="A149">
        <v>148</v>
      </c>
      <c r="B149">
        <v>1302.5999999999999</v>
      </c>
      <c r="C149">
        <v>750.957347611057</v>
      </c>
      <c r="D149">
        <v>341</v>
      </c>
      <c r="E149">
        <v>630.75</v>
      </c>
      <c r="F149">
        <v>1176.5</v>
      </c>
      <c r="G149">
        <v>1755.5</v>
      </c>
      <c r="H149">
        <v>3417</v>
      </c>
      <c r="I149" t="b">
        <f ca="1">F149&gt;Reward_Expert!C$303</f>
        <v>0</v>
      </c>
      <c r="J149" t="b">
        <f ca="1">G149&gt;Reward_Expert!D$303</f>
        <v>0</v>
      </c>
      <c r="K149" s="2" t="b">
        <f t="shared" si="4"/>
        <v>0</v>
      </c>
      <c r="L149" t="b">
        <f t="shared" ca="1" si="5"/>
        <v>0</v>
      </c>
    </row>
    <row r="150" spans="1:12" x14ac:dyDescent="0.25">
      <c r="A150">
        <v>149</v>
      </c>
      <c r="B150">
        <v>1389.2</v>
      </c>
      <c r="C150">
        <v>845.32403091440494</v>
      </c>
      <c r="D150">
        <v>517</v>
      </c>
      <c r="E150">
        <v>808.5</v>
      </c>
      <c r="F150">
        <v>1145.5</v>
      </c>
      <c r="G150">
        <v>1558.25</v>
      </c>
      <c r="H150">
        <v>4380</v>
      </c>
      <c r="I150" t="b">
        <f ca="1">F150&gt;Reward_Expert!C$303</f>
        <v>0</v>
      </c>
      <c r="J150" t="b">
        <f ca="1">G150&gt;Reward_Expert!D$303</f>
        <v>0</v>
      </c>
      <c r="K150" s="2" t="b">
        <f t="shared" si="4"/>
        <v>0</v>
      </c>
      <c r="L150" t="b">
        <f t="shared" ca="1" si="5"/>
        <v>0</v>
      </c>
    </row>
    <row r="151" spans="1:12" x14ac:dyDescent="0.25">
      <c r="A151">
        <v>150</v>
      </c>
      <c r="B151">
        <v>2354.5333333333301</v>
      </c>
      <c r="C151">
        <v>1558.5182780411899</v>
      </c>
      <c r="D151">
        <v>624</v>
      </c>
      <c r="E151">
        <v>1432.75</v>
      </c>
      <c r="F151">
        <v>1988</v>
      </c>
      <c r="G151">
        <v>2744</v>
      </c>
      <c r="H151">
        <v>8273</v>
      </c>
      <c r="I151" t="b">
        <f ca="1">F151&gt;Reward_Expert!C$303</f>
        <v>0</v>
      </c>
      <c r="J151" t="b">
        <f ca="1">G151&gt;Reward_Expert!D$303</f>
        <v>0</v>
      </c>
      <c r="K151" s="2" t="b">
        <f t="shared" si="4"/>
        <v>0</v>
      </c>
      <c r="L151" t="b">
        <f t="shared" ca="1" si="5"/>
        <v>0</v>
      </c>
    </row>
    <row r="152" spans="1:12" x14ac:dyDescent="0.25">
      <c r="A152">
        <v>151</v>
      </c>
      <c r="B152">
        <v>2060.1</v>
      </c>
      <c r="C152">
        <v>1147.1722159743199</v>
      </c>
      <c r="D152">
        <v>565</v>
      </c>
      <c r="E152">
        <v>1024.25</v>
      </c>
      <c r="F152">
        <v>1844.5</v>
      </c>
      <c r="G152">
        <v>2735.25</v>
      </c>
      <c r="H152">
        <v>4387</v>
      </c>
      <c r="I152" t="b">
        <f ca="1">F152&gt;Reward_Expert!C$303</f>
        <v>0</v>
      </c>
      <c r="J152" t="b">
        <f ca="1">G152&gt;Reward_Expert!D$303</f>
        <v>0</v>
      </c>
      <c r="K152" s="2" t="b">
        <f t="shared" si="4"/>
        <v>0</v>
      </c>
      <c r="L152" t="b">
        <f t="shared" ca="1" si="5"/>
        <v>0</v>
      </c>
    </row>
    <row r="153" spans="1:12" x14ac:dyDescent="0.25">
      <c r="A153">
        <v>152</v>
      </c>
      <c r="B153">
        <v>1742.1666666666599</v>
      </c>
      <c r="C153">
        <v>920.02219176133599</v>
      </c>
      <c r="D153">
        <v>480</v>
      </c>
      <c r="E153">
        <v>1074.25</v>
      </c>
      <c r="F153">
        <v>1569</v>
      </c>
      <c r="G153">
        <v>2234.75</v>
      </c>
      <c r="H153">
        <v>4493</v>
      </c>
      <c r="I153" t="b">
        <f ca="1">F153&gt;Reward_Expert!C$303</f>
        <v>0</v>
      </c>
      <c r="J153" t="b">
        <f ca="1">G153&gt;Reward_Expert!D$303</f>
        <v>0</v>
      </c>
      <c r="K153" s="2" t="b">
        <f t="shared" si="4"/>
        <v>0</v>
      </c>
      <c r="L153" t="b">
        <f t="shared" ca="1" si="5"/>
        <v>0</v>
      </c>
    </row>
    <row r="154" spans="1:12" x14ac:dyDescent="0.25">
      <c r="A154">
        <v>153</v>
      </c>
      <c r="B154">
        <v>1830.56666666666</v>
      </c>
      <c r="C154">
        <v>1030.8617648166601</v>
      </c>
      <c r="D154">
        <v>345</v>
      </c>
      <c r="E154">
        <v>1133.75</v>
      </c>
      <c r="F154">
        <v>1597</v>
      </c>
      <c r="G154">
        <v>2499.75</v>
      </c>
      <c r="H154">
        <v>4678</v>
      </c>
      <c r="I154" t="b">
        <f ca="1">F154&gt;Reward_Expert!C$303</f>
        <v>0</v>
      </c>
      <c r="J154" t="b">
        <f ca="1">G154&gt;Reward_Expert!D$303</f>
        <v>0</v>
      </c>
      <c r="K154" s="2" t="b">
        <f t="shared" si="4"/>
        <v>0</v>
      </c>
      <c r="L154" t="b">
        <f t="shared" ca="1" si="5"/>
        <v>0</v>
      </c>
    </row>
    <row r="155" spans="1:12" x14ac:dyDescent="0.25">
      <c r="A155">
        <v>154</v>
      </c>
      <c r="B155">
        <v>1900.4666666666601</v>
      </c>
      <c r="C155">
        <v>901.29044395678295</v>
      </c>
      <c r="D155">
        <v>419</v>
      </c>
      <c r="E155">
        <v>1422.5</v>
      </c>
      <c r="F155">
        <v>1809</v>
      </c>
      <c r="G155">
        <v>2527</v>
      </c>
      <c r="H155">
        <v>3723</v>
      </c>
      <c r="I155" t="b">
        <f ca="1">F155&gt;Reward_Expert!C$303</f>
        <v>0</v>
      </c>
      <c r="J155" t="b">
        <f ca="1">G155&gt;Reward_Expert!D$303</f>
        <v>0</v>
      </c>
      <c r="K155" s="2" t="b">
        <f t="shared" si="4"/>
        <v>0</v>
      </c>
      <c r="L155" t="b">
        <f t="shared" ca="1" si="5"/>
        <v>0</v>
      </c>
    </row>
    <row r="156" spans="1:12" x14ac:dyDescent="0.25">
      <c r="A156">
        <v>155</v>
      </c>
      <c r="B156">
        <v>2174.0333333333301</v>
      </c>
      <c r="C156">
        <v>996.18989615203498</v>
      </c>
      <c r="D156">
        <v>349</v>
      </c>
      <c r="E156">
        <v>1496.75</v>
      </c>
      <c r="F156">
        <v>2036.5</v>
      </c>
      <c r="G156">
        <v>2680</v>
      </c>
      <c r="H156">
        <v>4311</v>
      </c>
      <c r="I156" t="b">
        <f ca="1">F156&gt;Reward_Expert!C$303</f>
        <v>0</v>
      </c>
      <c r="J156" t="b">
        <f ca="1">G156&gt;Reward_Expert!D$303</f>
        <v>0</v>
      </c>
      <c r="K156" s="2" t="b">
        <f t="shared" si="4"/>
        <v>0</v>
      </c>
      <c r="L156" t="b">
        <f t="shared" ca="1" si="5"/>
        <v>0</v>
      </c>
    </row>
    <row r="157" spans="1:12" x14ac:dyDescent="0.25">
      <c r="A157">
        <v>156</v>
      </c>
      <c r="B157">
        <v>1247.7333333333299</v>
      </c>
      <c r="C157">
        <v>551.633557363215</v>
      </c>
      <c r="D157">
        <v>291</v>
      </c>
      <c r="E157">
        <v>917.5</v>
      </c>
      <c r="F157">
        <v>1288.5</v>
      </c>
      <c r="G157">
        <v>1638</v>
      </c>
      <c r="H157">
        <v>2302</v>
      </c>
      <c r="I157" t="b">
        <f ca="1">F157&gt;Reward_Expert!C$303</f>
        <v>0</v>
      </c>
      <c r="J157" t="b">
        <f ca="1">G157&gt;Reward_Expert!D$303</f>
        <v>0</v>
      </c>
      <c r="K157" s="2" t="b">
        <f t="shared" si="4"/>
        <v>0</v>
      </c>
      <c r="L157" t="b">
        <f t="shared" ca="1" si="5"/>
        <v>0</v>
      </c>
    </row>
    <row r="158" spans="1:12" x14ac:dyDescent="0.25">
      <c r="A158">
        <v>157</v>
      </c>
      <c r="B158">
        <v>2354.9666666666599</v>
      </c>
      <c r="C158">
        <v>1074.98293437403</v>
      </c>
      <c r="D158">
        <v>295</v>
      </c>
      <c r="E158">
        <v>1634</v>
      </c>
      <c r="F158">
        <v>2310.5</v>
      </c>
      <c r="G158">
        <v>3261.5</v>
      </c>
      <c r="H158">
        <v>4708</v>
      </c>
      <c r="I158" t="b">
        <f ca="1">F158&gt;Reward_Expert!C$303</f>
        <v>1</v>
      </c>
      <c r="J158" t="b">
        <f ca="1">G158&gt;Reward_Expert!D$303</f>
        <v>0</v>
      </c>
      <c r="K158" s="2" t="b">
        <f t="shared" si="4"/>
        <v>1</v>
      </c>
      <c r="L158" t="b">
        <f t="shared" ca="1" si="5"/>
        <v>0</v>
      </c>
    </row>
    <row r="159" spans="1:12" x14ac:dyDescent="0.25">
      <c r="A159">
        <v>158</v>
      </c>
      <c r="B159">
        <v>2366.1999999999998</v>
      </c>
      <c r="C159">
        <v>1118.40592840419</v>
      </c>
      <c r="D159">
        <v>892</v>
      </c>
      <c r="E159">
        <v>1723.25</v>
      </c>
      <c r="F159">
        <v>2189.5</v>
      </c>
      <c r="G159">
        <v>2504</v>
      </c>
      <c r="H159">
        <v>6018</v>
      </c>
      <c r="I159" t="b">
        <f ca="1">F159&gt;Reward_Expert!C$303</f>
        <v>0</v>
      </c>
      <c r="J159" t="b">
        <f ca="1">G159&gt;Reward_Expert!D$303</f>
        <v>0</v>
      </c>
      <c r="K159" s="2" t="b">
        <f t="shared" si="4"/>
        <v>0</v>
      </c>
      <c r="L159" t="b">
        <f t="shared" ca="1" si="5"/>
        <v>0</v>
      </c>
    </row>
    <row r="160" spans="1:12" x14ac:dyDescent="0.25">
      <c r="A160">
        <v>159</v>
      </c>
      <c r="B160">
        <v>2136.1999999999998</v>
      </c>
      <c r="C160">
        <v>1116.5502104311199</v>
      </c>
      <c r="D160">
        <v>231</v>
      </c>
      <c r="E160">
        <v>1333.5</v>
      </c>
      <c r="F160">
        <v>2232</v>
      </c>
      <c r="G160">
        <v>2771.75</v>
      </c>
      <c r="H160">
        <v>5201</v>
      </c>
      <c r="I160" t="b">
        <f ca="1">F160&gt;Reward_Expert!C$303</f>
        <v>1</v>
      </c>
      <c r="J160" t="b">
        <f ca="1">G160&gt;Reward_Expert!D$303</f>
        <v>0</v>
      </c>
      <c r="K160" s="2" t="b">
        <f t="shared" si="4"/>
        <v>1</v>
      </c>
      <c r="L160" t="b">
        <f t="shared" ca="1" si="5"/>
        <v>0</v>
      </c>
    </row>
    <row r="161" spans="1:12" x14ac:dyDescent="0.25">
      <c r="A161">
        <v>160</v>
      </c>
      <c r="B161">
        <v>1367.13333333333</v>
      </c>
      <c r="C161">
        <v>923.15735324514105</v>
      </c>
      <c r="D161">
        <v>230</v>
      </c>
      <c r="E161">
        <v>713.75</v>
      </c>
      <c r="F161">
        <v>1126.5</v>
      </c>
      <c r="G161">
        <v>1822.25</v>
      </c>
      <c r="H161">
        <v>3555</v>
      </c>
      <c r="I161" t="b">
        <f ca="1">F161&gt;Reward_Expert!C$303</f>
        <v>0</v>
      </c>
      <c r="J161" t="b">
        <f ca="1">G161&gt;Reward_Expert!D$303</f>
        <v>0</v>
      </c>
      <c r="K161" s="2" t="b">
        <f t="shared" si="4"/>
        <v>0</v>
      </c>
      <c r="L161" t="b">
        <f t="shared" ca="1" si="5"/>
        <v>0</v>
      </c>
    </row>
    <row r="162" spans="1:12" x14ac:dyDescent="0.25">
      <c r="A162">
        <v>161</v>
      </c>
      <c r="B162">
        <v>1801.43333333333</v>
      </c>
      <c r="C162">
        <v>1149.5289195064199</v>
      </c>
      <c r="D162">
        <v>353</v>
      </c>
      <c r="E162">
        <v>1115.75</v>
      </c>
      <c r="F162">
        <v>1436.5</v>
      </c>
      <c r="G162">
        <v>2242</v>
      </c>
      <c r="H162">
        <v>5421</v>
      </c>
      <c r="I162" t="b">
        <f ca="1">F162&gt;Reward_Expert!C$303</f>
        <v>0</v>
      </c>
      <c r="J162" t="b">
        <f ca="1">G162&gt;Reward_Expert!D$303</f>
        <v>0</v>
      </c>
      <c r="K162" s="2" t="b">
        <f t="shared" si="4"/>
        <v>0</v>
      </c>
      <c r="L162" t="b">
        <f t="shared" ca="1" si="5"/>
        <v>0</v>
      </c>
    </row>
    <row r="163" spans="1:12" x14ac:dyDescent="0.25">
      <c r="A163">
        <v>162</v>
      </c>
      <c r="B163">
        <v>1937.0333333333299</v>
      </c>
      <c r="C163">
        <v>1025.5324095261401</v>
      </c>
      <c r="D163">
        <v>464</v>
      </c>
      <c r="E163">
        <v>1167.75</v>
      </c>
      <c r="F163">
        <v>1743.5</v>
      </c>
      <c r="G163">
        <v>2569.5</v>
      </c>
      <c r="H163">
        <v>4256</v>
      </c>
      <c r="I163" t="b">
        <f ca="1">F163&gt;Reward_Expert!C$303</f>
        <v>0</v>
      </c>
      <c r="J163" t="b">
        <f ca="1">G163&gt;Reward_Expert!D$303</f>
        <v>0</v>
      </c>
      <c r="K163" s="2" t="b">
        <f t="shared" si="4"/>
        <v>0</v>
      </c>
      <c r="L163" t="b">
        <f t="shared" ca="1" si="5"/>
        <v>0</v>
      </c>
    </row>
    <row r="164" spans="1:12" x14ac:dyDescent="0.25">
      <c r="A164">
        <v>163</v>
      </c>
      <c r="B164">
        <v>2272.9</v>
      </c>
      <c r="C164">
        <v>1061.8369038344899</v>
      </c>
      <c r="D164">
        <v>465</v>
      </c>
      <c r="E164">
        <v>1498.25</v>
      </c>
      <c r="F164">
        <v>2099</v>
      </c>
      <c r="G164">
        <v>3023.25</v>
      </c>
      <c r="H164">
        <v>4706</v>
      </c>
      <c r="I164" t="b">
        <f ca="1">F164&gt;Reward_Expert!C$303</f>
        <v>0</v>
      </c>
      <c r="J164" t="b">
        <f ca="1">G164&gt;Reward_Expert!D$303</f>
        <v>0</v>
      </c>
      <c r="K164" s="2" t="b">
        <f t="shared" si="4"/>
        <v>0</v>
      </c>
      <c r="L164" t="b">
        <f t="shared" ca="1" si="5"/>
        <v>0</v>
      </c>
    </row>
    <row r="165" spans="1:12" x14ac:dyDescent="0.25">
      <c r="A165">
        <v>164</v>
      </c>
      <c r="B165">
        <v>2402.4</v>
      </c>
      <c r="C165">
        <v>1602.75361326299</v>
      </c>
      <c r="D165">
        <v>511</v>
      </c>
      <c r="E165">
        <v>1130.25</v>
      </c>
      <c r="F165">
        <v>2253</v>
      </c>
      <c r="G165">
        <v>3071.25</v>
      </c>
      <c r="H165">
        <v>6794</v>
      </c>
      <c r="I165" t="b">
        <f ca="1">F165&gt;Reward_Expert!C$303</f>
        <v>1</v>
      </c>
      <c r="J165" t="b">
        <f ca="1">G165&gt;Reward_Expert!D$303</f>
        <v>0</v>
      </c>
      <c r="K165" s="2" t="b">
        <f t="shared" si="4"/>
        <v>1</v>
      </c>
      <c r="L165" t="b">
        <f t="shared" ca="1" si="5"/>
        <v>0</v>
      </c>
    </row>
    <row r="166" spans="1:12" x14ac:dyDescent="0.25">
      <c r="A166">
        <v>165</v>
      </c>
      <c r="B166">
        <v>2261.8333333333298</v>
      </c>
      <c r="C166">
        <v>1154.08979162214</v>
      </c>
      <c r="D166">
        <v>710</v>
      </c>
      <c r="E166">
        <v>1406.75</v>
      </c>
      <c r="F166">
        <v>2054</v>
      </c>
      <c r="G166">
        <v>3099</v>
      </c>
      <c r="H166">
        <v>5113</v>
      </c>
      <c r="I166" t="b">
        <f ca="1">F166&gt;Reward_Expert!C$303</f>
        <v>0</v>
      </c>
      <c r="J166" t="b">
        <f ca="1">G166&gt;Reward_Expert!D$303</f>
        <v>0</v>
      </c>
      <c r="K166" s="2" t="b">
        <f t="shared" si="4"/>
        <v>0</v>
      </c>
      <c r="L166" t="b">
        <f t="shared" ca="1" si="5"/>
        <v>0</v>
      </c>
    </row>
    <row r="167" spans="1:12" x14ac:dyDescent="0.25">
      <c r="A167">
        <v>166</v>
      </c>
      <c r="B167">
        <v>2405.13333333333</v>
      </c>
      <c r="C167">
        <v>1230.1119302402999</v>
      </c>
      <c r="D167">
        <v>584</v>
      </c>
      <c r="E167">
        <v>1465.25</v>
      </c>
      <c r="F167">
        <v>2221</v>
      </c>
      <c r="G167">
        <v>2907.25</v>
      </c>
      <c r="H167">
        <v>6213</v>
      </c>
      <c r="I167" t="b">
        <f ca="1">F167&gt;Reward_Expert!C$303</f>
        <v>1</v>
      </c>
      <c r="J167" t="b">
        <f ca="1">G167&gt;Reward_Expert!D$303</f>
        <v>0</v>
      </c>
      <c r="K167" s="2" t="b">
        <f t="shared" si="4"/>
        <v>0</v>
      </c>
      <c r="L167" t="b">
        <f t="shared" ca="1" si="5"/>
        <v>0</v>
      </c>
    </row>
    <row r="168" spans="1:12" x14ac:dyDescent="0.25">
      <c r="A168">
        <v>167</v>
      </c>
      <c r="B168">
        <v>2139.3000000000002</v>
      </c>
      <c r="C168">
        <v>855.08770068459501</v>
      </c>
      <c r="D168">
        <v>479</v>
      </c>
      <c r="E168">
        <v>1656.5</v>
      </c>
      <c r="F168">
        <v>2022.5</v>
      </c>
      <c r="G168">
        <v>2752.5</v>
      </c>
      <c r="H168">
        <v>3881</v>
      </c>
      <c r="I168" t="b">
        <f ca="1">F168&gt;Reward_Expert!C$303</f>
        <v>0</v>
      </c>
      <c r="J168" t="b">
        <f ca="1">G168&gt;Reward_Expert!D$303</f>
        <v>0</v>
      </c>
      <c r="K168" s="2" t="b">
        <f t="shared" si="4"/>
        <v>0</v>
      </c>
      <c r="L168" t="b">
        <f t="shared" ca="1" si="5"/>
        <v>0</v>
      </c>
    </row>
    <row r="169" spans="1:12" x14ac:dyDescent="0.25">
      <c r="A169">
        <v>168</v>
      </c>
      <c r="B169">
        <v>2294.86666666666</v>
      </c>
      <c r="C169">
        <v>1275.73469659328</v>
      </c>
      <c r="D169">
        <v>536</v>
      </c>
      <c r="E169">
        <v>1540.5</v>
      </c>
      <c r="F169">
        <v>2075.5</v>
      </c>
      <c r="G169">
        <v>2767.75</v>
      </c>
      <c r="H169">
        <v>6892</v>
      </c>
      <c r="I169" t="b">
        <f ca="1">F169&gt;Reward_Expert!C$303</f>
        <v>0</v>
      </c>
      <c r="J169" t="b">
        <f ca="1">G169&gt;Reward_Expert!D$303</f>
        <v>0</v>
      </c>
      <c r="K169" s="2" t="b">
        <f t="shared" si="4"/>
        <v>0</v>
      </c>
      <c r="L169" t="b">
        <f t="shared" ca="1" si="5"/>
        <v>0</v>
      </c>
    </row>
    <row r="170" spans="1:12" x14ac:dyDescent="0.25">
      <c r="A170">
        <v>169</v>
      </c>
      <c r="B170">
        <v>1804.7</v>
      </c>
      <c r="C170">
        <v>889.93882587125199</v>
      </c>
      <c r="D170">
        <v>575</v>
      </c>
      <c r="E170">
        <v>1018.5</v>
      </c>
      <c r="F170">
        <v>1753</v>
      </c>
      <c r="G170">
        <v>2548.75</v>
      </c>
      <c r="H170">
        <v>3701</v>
      </c>
      <c r="I170" t="b">
        <f ca="1">F170&gt;Reward_Expert!C$303</f>
        <v>0</v>
      </c>
      <c r="J170" t="b">
        <f ca="1">G170&gt;Reward_Expert!D$303</f>
        <v>0</v>
      </c>
      <c r="K170" s="2" t="b">
        <f t="shared" si="4"/>
        <v>0</v>
      </c>
      <c r="L170" t="b">
        <f t="shared" ca="1" si="5"/>
        <v>0</v>
      </c>
    </row>
    <row r="171" spans="1:12" x14ac:dyDescent="0.25">
      <c r="A171">
        <v>170</v>
      </c>
      <c r="B171">
        <v>1732.2666666666601</v>
      </c>
      <c r="C171">
        <v>1065.7450343121</v>
      </c>
      <c r="D171">
        <v>224</v>
      </c>
      <c r="E171">
        <v>906</v>
      </c>
      <c r="F171">
        <v>1676</v>
      </c>
      <c r="G171">
        <v>2253.5</v>
      </c>
      <c r="H171">
        <v>4269</v>
      </c>
      <c r="I171" t="b">
        <f ca="1">F171&gt;Reward_Expert!C$303</f>
        <v>0</v>
      </c>
      <c r="J171" t="b">
        <f ca="1">G171&gt;Reward_Expert!D$303</f>
        <v>0</v>
      </c>
      <c r="K171" s="2" t="b">
        <f t="shared" si="4"/>
        <v>0</v>
      </c>
      <c r="L171" t="b">
        <f t="shared" ca="1" si="5"/>
        <v>0</v>
      </c>
    </row>
    <row r="172" spans="1:12" x14ac:dyDescent="0.25">
      <c r="A172">
        <v>171</v>
      </c>
      <c r="B172">
        <v>2250.4666666666599</v>
      </c>
      <c r="C172">
        <v>1582.41652246641</v>
      </c>
      <c r="D172">
        <v>392</v>
      </c>
      <c r="E172">
        <v>1346.5</v>
      </c>
      <c r="F172">
        <v>1820.5</v>
      </c>
      <c r="G172">
        <v>2480.5</v>
      </c>
      <c r="H172">
        <v>7008</v>
      </c>
      <c r="I172" t="b">
        <f ca="1">F172&gt;Reward_Expert!C$303</f>
        <v>0</v>
      </c>
      <c r="J172" t="b">
        <f ca="1">G172&gt;Reward_Expert!D$303</f>
        <v>0</v>
      </c>
      <c r="K172" s="2" t="b">
        <f t="shared" si="4"/>
        <v>0</v>
      </c>
      <c r="L172" t="b">
        <f t="shared" ca="1" si="5"/>
        <v>0</v>
      </c>
    </row>
    <row r="173" spans="1:12" x14ac:dyDescent="0.25">
      <c r="A173">
        <v>172</v>
      </c>
      <c r="B173">
        <v>1413.9</v>
      </c>
      <c r="C173">
        <v>788.29157698457402</v>
      </c>
      <c r="D173">
        <v>241</v>
      </c>
      <c r="E173">
        <v>801.25</v>
      </c>
      <c r="F173">
        <v>1179.5</v>
      </c>
      <c r="G173">
        <v>1820</v>
      </c>
      <c r="H173">
        <v>3894</v>
      </c>
      <c r="I173" t="b">
        <f ca="1">F173&gt;Reward_Expert!C$303</f>
        <v>0</v>
      </c>
      <c r="J173" t="b">
        <f ca="1">G173&gt;Reward_Expert!D$303</f>
        <v>0</v>
      </c>
      <c r="K173" s="2" t="b">
        <f t="shared" si="4"/>
        <v>0</v>
      </c>
      <c r="L173" t="b">
        <f t="shared" ca="1" si="5"/>
        <v>0</v>
      </c>
    </row>
    <row r="174" spans="1:12" x14ac:dyDescent="0.25">
      <c r="A174">
        <v>173</v>
      </c>
      <c r="B174">
        <v>2387.4</v>
      </c>
      <c r="C174">
        <v>1239.1763282171701</v>
      </c>
      <c r="D174">
        <v>670</v>
      </c>
      <c r="E174">
        <v>1671.25</v>
      </c>
      <c r="F174">
        <v>2178</v>
      </c>
      <c r="G174">
        <v>2799.75</v>
      </c>
      <c r="H174">
        <v>5395</v>
      </c>
      <c r="I174" t="b">
        <f ca="1">F174&gt;Reward_Expert!C$303</f>
        <v>0</v>
      </c>
      <c r="J174" t="b">
        <f ca="1">G174&gt;Reward_Expert!D$303</f>
        <v>0</v>
      </c>
      <c r="K174" s="2" t="b">
        <f t="shared" si="4"/>
        <v>0</v>
      </c>
      <c r="L174" t="b">
        <f t="shared" ca="1" si="5"/>
        <v>0</v>
      </c>
    </row>
    <row r="175" spans="1:12" x14ac:dyDescent="0.25">
      <c r="A175">
        <v>174</v>
      </c>
      <c r="B175">
        <v>2211.2333333333299</v>
      </c>
      <c r="C175">
        <v>1079.3090600594601</v>
      </c>
      <c r="D175">
        <v>726</v>
      </c>
      <c r="E175">
        <v>1503.75</v>
      </c>
      <c r="F175">
        <v>1850.5</v>
      </c>
      <c r="G175">
        <v>2631</v>
      </c>
      <c r="H175">
        <v>5206</v>
      </c>
      <c r="I175" t="b">
        <f ca="1">F175&gt;Reward_Expert!C$303</f>
        <v>0</v>
      </c>
      <c r="J175" t="b">
        <f ca="1">G175&gt;Reward_Expert!D$303</f>
        <v>0</v>
      </c>
      <c r="K175" s="2" t="b">
        <f t="shared" si="4"/>
        <v>0</v>
      </c>
      <c r="L175" t="b">
        <f t="shared" ca="1" si="5"/>
        <v>0</v>
      </c>
    </row>
    <row r="176" spans="1:12" x14ac:dyDescent="0.25">
      <c r="A176">
        <v>175</v>
      </c>
      <c r="B176">
        <v>2748.7666666666601</v>
      </c>
      <c r="C176">
        <v>1565.3350348294</v>
      </c>
      <c r="D176">
        <v>912</v>
      </c>
      <c r="E176">
        <v>1628</v>
      </c>
      <c r="F176">
        <v>2124</v>
      </c>
      <c r="G176">
        <v>3498.75</v>
      </c>
      <c r="H176">
        <v>6476</v>
      </c>
      <c r="I176" t="b">
        <f ca="1">F176&gt;Reward_Expert!C$303</f>
        <v>0</v>
      </c>
      <c r="J176" t="b">
        <f ca="1">G176&gt;Reward_Expert!D$303</f>
        <v>0</v>
      </c>
      <c r="K176" s="2" t="b">
        <f t="shared" si="4"/>
        <v>0</v>
      </c>
      <c r="L176" t="b">
        <f t="shared" ca="1" si="5"/>
        <v>0</v>
      </c>
    </row>
    <row r="177" spans="1:12" x14ac:dyDescent="0.25">
      <c r="A177">
        <v>176</v>
      </c>
      <c r="B177">
        <v>2714.5</v>
      </c>
      <c r="C177">
        <v>1376.30434059151</v>
      </c>
      <c r="D177">
        <v>832</v>
      </c>
      <c r="E177">
        <v>1639.25</v>
      </c>
      <c r="F177">
        <v>2505</v>
      </c>
      <c r="G177">
        <v>3437.25</v>
      </c>
      <c r="H177">
        <v>5978</v>
      </c>
      <c r="I177" t="b">
        <f ca="1">F177&gt;Reward_Expert!C$303</f>
        <v>1</v>
      </c>
      <c r="J177" t="b">
        <f ca="1">G177&gt;Reward_Expert!D$303</f>
        <v>0</v>
      </c>
      <c r="K177" s="2" t="b">
        <f t="shared" si="4"/>
        <v>1</v>
      </c>
      <c r="L177" t="b">
        <f t="shared" ca="1" si="5"/>
        <v>0</v>
      </c>
    </row>
    <row r="178" spans="1:12" x14ac:dyDescent="0.25">
      <c r="A178">
        <v>177</v>
      </c>
      <c r="B178">
        <v>2833.6666666666601</v>
      </c>
      <c r="C178">
        <v>1419.4736356476801</v>
      </c>
      <c r="D178">
        <v>698</v>
      </c>
      <c r="E178">
        <v>1862</v>
      </c>
      <c r="F178">
        <v>2643</v>
      </c>
      <c r="G178">
        <v>3529</v>
      </c>
      <c r="H178">
        <v>5710</v>
      </c>
      <c r="I178" t="b">
        <f ca="1">F178&gt;Reward_Expert!C$303</f>
        <v>1</v>
      </c>
      <c r="J178" t="b">
        <f ca="1">G178&gt;Reward_Expert!D$303</f>
        <v>1</v>
      </c>
      <c r="K178" s="2" t="b">
        <f t="shared" si="4"/>
        <v>1</v>
      </c>
      <c r="L178" t="b">
        <f t="shared" ca="1" si="5"/>
        <v>1</v>
      </c>
    </row>
    <row r="179" spans="1:12" x14ac:dyDescent="0.25">
      <c r="A179">
        <v>178</v>
      </c>
      <c r="B179">
        <v>2814.3</v>
      </c>
      <c r="C179">
        <v>1650.9083633375601</v>
      </c>
      <c r="D179">
        <v>784</v>
      </c>
      <c r="E179">
        <v>1527.5</v>
      </c>
      <c r="F179">
        <v>2322.5</v>
      </c>
      <c r="G179">
        <v>3676</v>
      </c>
      <c r="H179">
        <v>6596</v>
      </c>
      <c r="I179" t="b">
        <f ca="1">F179&gt;Reward_Expert!C$303</f>
        <v>1</v>
      </c>
      <c r="J179" t="b">
        <f ca="1">G179&gt;Reward_Expert!D$303</f>
        <v>1</v>
      </c>
      <c r="K179" s="2" t="b">
        <f t="shared" si="4"/>
        <v>1</v>
      </c>
      <c r="L179" t="b">
        <f t="shared" ca="1" si="5"/>
        <v>1</v>
      </c>
    </row>
    <row r="180" spans="1:12" x14ac:dyDescent="0.25">
      <c r="A180">
        <v>179</v>
      </c>
      <c r="B180">
        <v>2281.1666666666601</v>
      </c>
      <c r="C180">
        <v>1088.56663373996</v>
      </c>
      <c r="D180">
        <v>669</v>
      </c>
      <c r="E180">
        <v>1569.5</v>
      </c>
      <c r="F180">
        <v>2125</v>
      </c>
      <c r="G180">
        <v>2761.75</v>
      </c>
      <c r="H180">
        <v>5791</v>
      </c>
      <c r="I180" t="b">
        <f ca="1">F180&gt;Reward_Expert!C$303</f>
        <v>0</v>
      </c>
      <c r="J180" t="b">
        <f ca="1">G180&gt;Reward_Expert!D$303</f>
        <v>0</v>
      </c>
      <c r="K180" s="2" t="b">
        <f t="shared" si="4"/>
        <v>0</v>
      </c>
      <c r="L180" t="b">
        <f t="shared" ca="1" si="5"/>
        <v>0</v>
      </c>
    </row>
    <row r="181" spans="1:12" x14ac:dyDescent="0.25">
      <c r="A181">
        <v>180</v>
      </c>
      <c r="B181">
        <v>2546.7666666666601</v>
      </c>
      <c r="C181">
        <v>1253.27096674739</v>
      </c>
      <c r="D181">
        <v>346</v>
      </c>
      <c r="E181">
        <v>1646.75</v>
      </c>
      <c r="F181">
        <v>2609</v>
      </c>
      <c r="G181">
        <v>3084.75</v>
      </c>
      <c r="H181">
        <v>5051</v>
      </c>
      <c r="I181" t="b">
        <f ca="1">F181&gt;Reward_Expert!C$303</f>
        <v>1</v>
      </c>
      <c r="J181" t="b">
        <f ca="1">G181&gt;Reward_Expert!D$303</f>
        <v>0</v>
      </c>
      <c r="K181" s="2" t="b">
        <f t="shared" si="4"/>
        <v>1</v>
      </c>
      <c r="L181" t="b">
        <f t="shared" ca="1" si="5"/>
        <v>0</v>
      </c>
    </row>
    <row r="182" spans="1:12" x14ac:dyDescent="0.25">
      <c r="A182">
        <v>181</v>
      </c>
      <c r="B182">
        <v>2218.8000000000002</v>
      </c>
      <c r="C182">
        <v>1158.01403719679</v>
      </c>
      <c r="D182">
        <v>449</v>
      </c>
      <c r="E182">
        <v>1241.75</v>
      </c>
      <c r="F182">
        <v>2071.5</v>
      </c>
      <c r="G182">
        <v>2902.75</v>
      </c>
      <c r="H182">
        <v>4362</v>
      </c>
      <c r="I182" t="b">
        <f ca="1">F182&gt;Reward_Expert!C$303</f>
        <v>0</v>
      </c>
      <c r="J182" t="b">
        <f ca="1">G182&gt;Reward_Expert!D$303</f>
        <v>0</v>
      </c>
      <c r="K182" s="2" t="b">
        <f t="shared" si="4"/>
        <v>0</v>
      </c>
      <c r="L182" t="b">
        <f t="shared" ca="1" si="5"/>
        <v>0</v>
      </c>
    </row>
    <row r="183" spans="1:12" x14ac:dyDescent="0.25">
      <c r="A183">
        <v>182</v>
      </c>
      <c r="B183">
        <v>2242.1999999999998</v>
      </c>
      <c r="C183">
        <v>1105.02015584675</v>
      </c>
      <c r="D183">
        <v>762</v>
      </c>
      <c r="E183">
        <v>1536.25</v>
      </c>
      <c r="F183">
        <v>2000.5</v>
      </c>
      <c r="G183">
        <v>2538.75</v>
      </c>
      <c r="H183">
        <v>5322</v>
      </c>
      <c r="I183" t="b">
        <f ca="1">F183&gt;Reward_Expert!C$303</f>
        <v>0</v>
      </c>
      <c r="J183" t="b">
        <f ca="1">G183&gt;Reward_Expert!D$303</f>
        <v>0</v>
      </c>
      <c r="K183" s="2" t="b">
        <f t="shared" si="4"/>
        <v>0</v>
      </c>
      <c r="L183" t="b">
        <f t="shared" ca="1" si="5"/>
        <v>0</v>
      </c>
    </row>
    <row r="184" spans="1:12" x14ac:dyDescent="0.25">
      <c r="A184">
        <v>183</v>
      </c>
      <c r="B184">
        <v>2367.2666666666601</v>
      </c>
      <c r="C184">
        <v>1307.25368704733</v>
      </c>
      <c r="D184">
        <v>585</v>
      </c>
      <c r="E184">
        <v>1379.75</v>
      </c>
      <c r="F184">
        <v>2331.5</v>
      </c>
      <c r="G184">
        <v>2907.25</v>
      </c>
      <c r="H184">
        <v>6082</v>
      </c>
      <c r="I184" t="b">
        <f ca="1">F184&gt;Reward_Expert!C$303</f>
        <v>1</v>
      </c>
      <c r="J184" t="b">
        <f ca="1">G184&gt;Reward_Expert!D$303</f>
        <v>0</v>
      </c>
      <c r="K184" s="2" t="b">
        <f t="shared" si="4"/>
        <v>1</v>
      </c>
      <c r="L184" t="b">
        <f t="shared" ca="1" si="5"/>
        <v>0</v>
      </c>
    </row>
    <row r="185" spans="1:12" x14ac:dyDescent="0.25">
      <c r="A185">
        <v>184</v>
      </c>
      <c r="B185">
        <v>1958.9</v>
      </c>
      <c r="C185">
        <v>1281.5102714617799</v>
      </c>
      <c r="D185">
        <v>231</v>
      </c>
      <c r="E185">
        <v>1189.5</v>
      </c>
      <c r="F185">
        <v>1833</v>
      </c>
      <c r="G185">
        <v>2332.5</v>
      </c>
      <c r="H185">
        <v>6585</v>
      </c>
      <c r="I185" t="b">
        <f ca="1">F185&gt;Reward_Expert!C$303</f>
        <v>0</v>
      </c>
      <c r="J185" t="b">
        <f ca="1">G185&gt;Reward_Expert!D$303</f>
        <v>0</v>
      </c>
      <c r="K185" s="2" t="b">
        <f t="shared" si="4"/>
        <v>0</v>
      </c>
      <c r="L185" t="b">
        <f t="shared" ca="1" si="5"/>
        <v>0</v>
      </c>
    </row>
    <row r="186" spans="1:12" x14ac:dyDescent="0.25">
      <c r="A186">
        <v>185</v>
      </c>
      <c r="B186">
        <v>2167.6999999999998</v>
      </c>
      <c r="C186">
        <v>913.07544538527395</v>
      </c>
      <c r="D186">
        <v>607</v>
      </c>
      <c r="E186">
        <v>1410</v>
      </c>
      <c r="F186">
        <v>2166.5</v>
      </c>
      <c r="G186">
        <v>2783.75</v>
      </c>
      <c r="H186">
        <v>4070</v>
      </c>
      <c r="I186" t="b">
        <f ca="1">F186&gt;Reward_Expert!C$303</f>
        <v>0</v>
      </c>
      <c r="J186" t="b">
        <f ca="1">G186&gt;Reward_Expert!D$303</f>
        <v>0</v>
      </c>
      <c r="K186" s="2" t="b">
        <f t="shared" si="4"/>
        <v>0</v>
      </c>
      <c r="L186" t="b">
        <f t="shared" ca="1" si="5"/>
        <v>0</v>
      </c>
    </row>
    <row r="187" spans="1:12" x14ac:dyDescent="0.25">
      <c r="A187">
        <v>186</v>
      </c>
      <c r="B187">
        <v>2297.5</v>
      </c>
      <c r="C187">
        <v>1230.3463978167599</v>
      </c>
      <c r="D187">
        <v>433</v>
      </c>
      <c r="E187">
        <v>1507.25</v>
      </c>
      <c r="F187">
        <v>2174.5</v>
      </c>
      <c r="G187">
        <v>2869.75</v>
      </c>
      <c r="H187">
        <v>5644</v>
      </c>
      <c r="I187" t="b">
        <f ca="1">F187&gt;Reward_Expert!C$303</f>
        <v>0</v>
      </c>
      <c r="J187" t="b">
        <f ca="1">G187&gt;Reward_Expert!D$303</f>
        <v>0</v>
      </c>
      <c r="K187" s="2" t="b">
        <f t="shared" si="4"/>
        <v>0</v>
      </c>
      <c r="L187" t="b">
        <f t="shared" ca="1" si="5"/>
        <v>0</v>
      </c>
    </row>
    <row r="188" spans="1:12" x14ac:dyDescent="0.25">
      <c r="A188">
        <v>187</v>
      </c>
      <c r="B188">
        <v>1894.3</v>
      </c>
      <c r="C188">
        <v>999.42218306379402</v>
      </c>
      <c r="D188">
        <v>514</v>
      </c>
      <c r="E188">
        <v>1188.25</v>
      </c>
      <c r="F188">
        <v>1682.5</v>
      </c>
      <c r="G188">
        <v>2306.5</v>
      </c>
      <c r="H188">
        <v>4017</v>
      </c>
      <c r="I188" t="b">
        <f ca="1">F188&gt;Reward_Expert!C$303</f>
        <v>0</v>
      </c>
      <c r="J188" t="b">
        <f ca="1">G188&gt;Reward_Expert!D$303</f>
        <v>0</v>
      </c>
      <c r="K188" s="2" t="b">
        <f t="shared" si="4"/>
        <v>0</v>
      </c>
      <c r="L188" t="b">
        <f t="shared" ca="1" si="5"/>
        <v>0</v>
      </c>
    </row>
    <row r="189" spans="1:12" x14ac:dyDescent="0.25">
      <c r="A189">
        <v>188</v>
      </c>
      <c r="B189">
        <v>2028.3333333333301</v>
      </c>
      <c r="C189">
        <v>905.45409957478296</v>
      </c>
      <c r="D189">
        <v>674</v>
      </c>
      <c r="E189">
        <v>1109</v>
      </c>
      <c r="F189">
        <v>2118</v>
      </c>
      <c r="G189">
        <v>2485</v>
      </c>
      <c r="H189">
        <v>4211</v>
      </c>
      <c r="I189" t="b">
        <f ca="1">F189&gt;Reward_Expert!C$303</f>
        <v>0</v>
      </c>
      <c r="J189" t="b">
        <f ca="1">G189&gt;Reward_Expert!D$303</f>
        <v>0</v>
      </c>
      <c r="K189" s="2" t="b">
        <f t="shared" si="4"/>
        <v>0</v>
      </c>
      <c r="L189" t="b">
        <f t="shared" ca="1" si="5"/>
        <v>0</v>
      </c>
    </row>
    <row r="190" spans="1:12" x14ac:dyDescent="0.25">
      <c r="A190">
        <v>189</v>
      </c>
      <c r="B190">
        <v>2218.8000000000002</v>
      </c>
      <c r="C190">
        <v>1162.67092625498</v>
      </c>
      <c r="D190">
        <v>450</v>
      </c>
      <c r="E190">
        <v>1431.5</v>
      </c>
      <c r="F190">
        <v>1830.5</v>
      </c>
      <c r="G190">
        <v>2587.5</v>
      </c>
      <c r="H190">
        <v>5602</v>
      </c>
      <c r="I190" t="b">
        <f ca="1">F190&gt;Reward_Expert!C$303</f>
        <v>0</v>
      </c>
      <c r="J190" t="b">
        <f ca="1">G190&gt;Reward_Expert!D$303</f>
        <v>0</v>
      </c>
      <c r="K190" s="2" t="b">
        <f t="shared" si="4"/>
        <v>0</v>
      </c>
      <c r="L190" t="b">
        <f t="shared" ca="1" si="5"/>
        <v>0</v>
      </c>
    </row>
    <row r="191" spans="1:12" x14ac:dyDescent="0.25">
      <c r="A191">
        <v>190</v>
      </c>
      <c r="B191">
        <v>2397.7666666666601</v>
      </c>
      <c r="C191">
        <v>1394.6025928392701</v>
      </c>
      <c r="D191">
        <v>559</v>
      </c>
      <c r="E191">
        <v>1361</v>
      </c>
      <c r="F191">
        <v>2208.5</v>
      </c>
      <c r="G191">
        <v>2959.5</v>
      </c>
      <c r="H191">
        <v>6469</v>
      </c>
      <c r="I191" t="b">
        <f ca="1">F191&gt;Reward_Expert!C$303</f>
        <v>1</v>
      </c>
      <c r="J191" t="b">
        <f ca="1">G191&gt;Reward_Expert!D$303</f>
        <v>0</v>
      </c>
      <c r="K191" s="2" t="b">
        <f t="shared" si="4"/>
        <v>0</v>
      </c>
      <c r="L191" t="b">
        <f t="shared" ca="1" si="5"/>
        <v>0</v>
      </c>
    </row>
    <row r="192" spans="1:12" x14ac:dyDescent="0.25">
      <c r="A192">
        <v>191</v>
      </c>
      <c r="B192">
        <v>2245.86666666666</v>
      </c>
      <c r="C192">
        <v>977.232465667214</v>
      </c>
      <c r="D192">
        <v>740</v>
      </c>
      <c r="E192">
        <v>1588.5</v>
      </c>
      <c r="F192">
        <v>2111</v>
      </c>
      <c r="G192">
        <v>2687</v>
      </c>
      <c r="H192">
        <v>4456</v>
      </c>
      <c r="I192" t="b">
        <f ca="1">F192&gt;Reward_Expert!C$303</f>
        <v>0</v>
      </c>
      <c r="J192" t="b">
        <f ca="1">G192&gt;Reward_Expert!D$303</f>
        <v>0</v>
      </c>
      <c r="K192" s="2" t="b">
        <f t="shared" si="4"/>
        <v>0</v>
      </c>
      <c r="L192" t="b">
        <f t="shared" ca="1" si="5"/>
        <v>0</v>
      </c>
    </row>
    <row r="193" spans="1:12" x14ac:dyDescent="0.25">
      <c r="A193">
        <v>192</v>
      </c>
      <c r="B193">
        <v>2634.4333333333302</v>
      </c>
      <c r="C193">
        <v>1167.1026809223299</v>
      </c>
      <c r="D193">
        <v>855</v>
      </c>
      <c r="E193">
        <v>1618.5</v>
      </c>
      <c r="F193">
        <v>2389.5</v>
      </c>
      <c r="G193">
        <v>3483</v>
      </c>
      <c r="H193">
        <v>5980</v>
      </c>
      <c r="I193" t="b">
        <f ca="1">F193&gt;Reward_Expert!C$303</f>
        <v>1</v>
      </c>
      <c r="J193" t="b">
        <f ca="1">G193&gt;Reward_Expert!D$303</f>
        <v>0</v>
      </c>
      <c r="K193" s="2" t="b">
        <f t="shared" si="4"/>
        <v>1</v>
      </c>
      <c r="L193" t="b">
        <f t="shared" ca="1" si="5"/>
        <v>0</v>
      </c>
    </row>
    <row r="194" spans="1:12" x14ac:dyDescent="0.25">
      <c r="A194">
        <v>193</v>
      </c>
      <c r="B194">
        <v>3038.4333333333302</v>
      </c>
      <c r="C194">
        <v>1637.11850904071</v>
      </c>
      <c r="D194">
        <v>1051</v>
      </c>
      <c r="E194">
        <v>2067.5</v>
      </c>
      <c r="F194">
        <v>2776</v>
      </c>
      <c r="G194">
        <v>3274.75</v>
      </c>
      <c r="H194">
        <v>8464</v>
      </c>
      <c r="I194" t="b">
        <f ca="1">F194&gt;Reward_Expert!C$303</f>
        <v>1</v>
      </c>
      <c r="J194" t="b">
        <f ca="1">G194&gt;Reward_Expert!D$303</f>
        <v>0</v>
      </c>
      <c r="K194" s="2" t="b">
        <f t="shared" si="4"/>
        <v>1</v>
      </c>
      <c r="L194" t="b">
        <f t="shared" ca="1" si="5"/>
        <v>0</v>
      </c>
    </row>
    <row r="195" spans="1:12" x14ac:dyDescent="0.25">
      <c r="A195">
        <v>194</v>
      </c>
      <c r="B195">
        <v>2710.3</v>
      </c>
      <c r="C195">
        <v>1459.7698484161201</v>
      </c>
      <c r="D195">
        <v>689</v>
      </c>
      <c r="E195">
        <v>1757</v>
      </c>
      <c r="F195">
        <v>2347</v>
      </c>
      <c r="G195">
        <v>3669.25</v>
      </c>
      <c r="H195">
        <v>5868</v>
      </c>
      <c r="I195" t="b">
        <f ca="1">F195&gt;Reward_Expert!C$303</f>
        <v>1</v>
      </c>
      <c r="J195" t="b">
        <f ca="1">G195&gt;Reward_Expert!D$303</f>
        <v>1</v>
      </c>
      <c r="K195" s="2" t="b">
        <f t="shared" ref="K195:K258" si="6">_xlfn.QUARTILE.INC($F$2:$F$302,3)&lt;F195</f>
        <v>1</v>
      </c>
      <c r="L195" t="b">
        <f t="shared" ref="L195:L258" ca="1" si="7">AND(I195,J195,K195)</f>
        <v>1</v>
      </c>
    </row>
    <row r="196" spans="1:12" x14ac:dyDescent="0.25">
      <c r="A196">
        <v>195</v>
      </c>
      <c r="B196">
        <v>2756.36666666666</v>
      </c>
      <c r="C196">
        <v>1087.44713651406</v>
      </c>
      <c r="D196">
        <v>679</v>
      </c>
      <c r="E196">
        <v>1997</v>
      </c>
      <c r="F196">
        <v>2745.5</v>
      </c>
      <c r="G196">
        <v>3435</v>
      </c>
      <c r="H196">
        <v>5454</v>
      </c>
      <c r="I196" t="b">
        <f ca="1">F196&gt;Reward_Expert!C$303</f>
        <v>1</v>
      </c>
      <c r="J196" t="b">
        <f ca="1">G196&gt;Reward_Expert!D$303</f>
        <v>0</v>
      </c>
      <c r="K196" s="2" t="b">
        <f t="shared" si="6"/>
        <v>1</v>
      </c>
      <c r="L196" t="b">
        <f t="shared" ca="1" si="7"/>
        <v>0</v>
      </c>
    </row>
    <row r="197" spans="1:12" x14ac:dyDescent="0.25">
      <c r="A197">
        <v>196</v>
      </c>
      <c r="B197">
        <v>2794.86666666666</v>
      </c>
      <c r="C197">
        <v>1659.1462435455301</v>
      </c>
      <c r="D197">
        <v>459</v>
      </c>
      <c r="E197">
        <v>1798.5</v>
      </c>
      <c r="F197">
        <v>2450.5</v>
      </c>
      <c r="G197">
        <v>3504.25</v>
      </c>
      <c r="H197">
        <v>6846</v>
      </c>
      <c r="I197" t="b">
        <f ca="1">F197&gt;Reward_Expert!C$303</f>
        <v>1</v>
      </c>
      <c r="J197" t="b">
        <f ca="1">G197&gt;Reward_Expert!D$303</f>
        <v>0</v>
      </c>
      <c r="K197" s="2" t="b">
        <f t="shared" si="6"/>
        <v>1</v>
      </c>
      <c r="L197" t="b">
        <f t="shared" ca="1" si="7"/>
        <v>0</v>
      </c>
    </row>
    <row r="198" spans="1:12" x14ac:dyDescent="0.25">
      <c r="A198">
        <v>197</v>
      </c>
      <c r="B198">
        <v>2283.2333333333299</v>
      </c>
      <c r="C198">
        <v>1400.8620174571099</v>
      </c>
      <c r="D198">
        <v>392</v>
      </c>
      <c r="E198">
        <v>1213.75</v>
      </c>
      <c r="F198">
        <v>1970.5</v>
      </c>
      <c r="G198">
        <v>2829.5</v>
      </c>
      <c r="H198">
        <v>5457</v>
      </c>
      <c r="I198" t="b">
        <f ca="1">F198&gt;Reward_Expert!C$303</f>
        <v>0</v>
      </c>
      <c r="J198" t="b">
        <f ca="1">G198&gt;Reward_Expert!D$303</f>
        <v>0</v>
      </c>
      <c r="K198" s="2" t="b">
        <f t="shared" si="6"/>
        <v>0</v>
      </c>
      <c r="L198" t="b">
        <f t="shared" ca="1" si="7"/>
        <v>0</v>
      </c>
    </row>
    <row r="199" spans="1:12" x14ac:dyDescent="0.25">
      <c r="A199">
        <v>198</v>
      </c>
      <c r="B199">
        <v>3047.7666666666601</v>
      </c>
      <c r="C199">
        <v>1309.8593155132201</v>
      </c>
      <c r="D199">
        <v>650</v>
      </c>
      <c r="E199">
        <v>2255.75</v>
      </c>
      <c r="F199">
        <v>2875</v>
      </c>
      <c r="G199">
        <v>4059.5</v>
      </c>
      <c r="H199">
        <v>5650</v>
      </c>
      <c r="I199" t="b">
        <f ca="1">F199&gt;Reward_Expert!C$303</f>
        <v>1</v>
      </c>
      <c r="J199" t="b">
        <f ca="1">G199&gt;Reward_Expert!D$303</f>
        <v>1</v>
      </c>
      <c r="K199" s="2" t="b">
        <f t="shared" si="6"/>
        <v>1</v>
      </c>
      <c r="L199" t="b">
        <f t="shared" ca="1" si="7"/>
        <v>1</v>
      </c>
    </row>
    <row r="200" spans="1:12" x14ac:dyDescent="0.25">
      <c r="A200">
        <v>199</v>
      </c>
      <c r="B200">
        <v>2133.3000000000002</v>
      </c>
      <c r="C200">
        <v>1256.3399811658701</v>
      </c>
      <c r="D200">
        <v>602</v>
      </c>
      <c r="E200">
        <v>1345.75</v>
      </c>
      <c r="F200">
        <v>1839.5</v>
      </c>
      <c r="G200">
        <v>2647.75</v>
      </c>
      <c r="H200">
        <v>7036</v>
      </c>
      <c r="I200" t="b">
        <f ca="1">F200&gt;Reward_Expert!C$303</f>
        <v>0</v>
      </c>
      <c r="J200" t="b">
        <f ca="1">G200&gt;Reward_Expert!D$303</f>
        <v>0</v>
      </c>
      <c r="K200" s="2" t="b">
        <f t="shared" si="6"/>
        <v>0</v>
      </c>
      <c r="L200" t="b">
        <f t="shared" ca="1" si="7"/>
        <v>0</v>
      </c>
    </row>
    <row r="201" spans="1:12" x14ac:dyDescent="0.25">
      <c r="A201">
        <v>200</v>
      </c>
      <c r="B201">
        <v>2603.9</v>
      </c>
      <c r="C201">
        <v>1266.1371160153701</v>
      </c>
      <c r="D201">
        <v>677</v>
      </c>
      <c r="E201">
        <v>1706</v>
      </c>
      <c r="F201">
        <v>2255</v>
      </c>
      <c r="G201">
        <v>3366.75</v>
      </c>
      <c r="H201">
        <v>5742</v>
      </c>
      <c r="I201" t="b">
        <f ca="1">F201&gt;Reward_Expert!C$303</f>
        <v>1</v>
      </c>
      <c r="J201" t="b">
        <f ca="1">G201&gt;Reward_Expert!D$303</f>
        <v>0</v>
      </c>
      <c r="K201" s="2" t="b">
        <f t="shared" si="6"/>
        <v>1</v>
      </c>
      <c r="L201" t="b">
        <f t="shared" ca="1" si="7"/>
        <v>0</v>
      </c>
    </row>
    <row r="202" spans="1:12" x14ac:dyDescent="0.25">
      <c r="A202">
        <v>201</v>
      </c>
      <c r="B202">
        <v>2712.5666666666598</v>
      </c>
      <c r="C202">
        <v>1343.71991856198</v>
      </c>
      <c r="D202">
        <v>941</v>
      </c>
      <c r="E202">
        <v>1744.75</v>
      </c>
      <c r="F202">
        <v>2409</v>
      </c>
      <c r="G202">
        <v>4070</v>
      </c>
      <c r="H202">
        <v>5142</v>
      </c>
      <c r="I202" t="b">
        <f ca="1">F202&gt;Reward_Expert!C$303</f>
        <v>1</v>
      </c>
      <c r="J202" t="b">
        <f ca="1">G202&gt;Reward_Expert!D$303</f>
        <v>1</v>
      </c>
      <c r="K202" s="2" t="b">
        <f t="shared" si="6"/>
        <v>1</v>
      </c>
      <c r="L202" t="b">
        <f t="shared" ca="1" si="7"/>
        <v>1</v>
      </c>
    </row>
    <row r="203" spans="1:12" x14ac:dyDescent="0.25">
      <c r="A203">
        <v>202</v>
      </c>
      <c r="B203">
        <v>2561</v>
      </c>
      <c r="C203">
        <v>1438.8681375446999</v>
      </c>
      <c r="D203">
        <v>788</v>
      </c>
      <c r="E203">
        <v>1502</v>
      </c>
      <c r="F203">
        <v>2423</v>
      </c>
      <c r="G203">
        <v>3302.5</v>
      </c>
      <c r="H203">
        <v>6729</v>
      </c>
      <c r="I203" t="b">
        <f ca="1">F203&gt;Reward_Expert!C$303</f>
        <v>1</v>
      </c>
      <c r="J203" t="b">
        <f ca="1">G203&gt;Reward_Expert!D$303</f>
        <v>0</v>
      </c>
      <c r="K203" s="2" t="b">
        <f t="shared" si="6"/>
        <v>1</v>
      </c>
      <c r="L203" t="b">
        <f t="shared" ca="1" si="7"/>
        <v>0</v>
      </c>
    </row>
    <row r="204" spans="1:12" x14ac:dyDescent="0.25">
      <c r="A204">
        <v>203</v>
      </c>
      <c r="B204">
        <v>2366.5333333333301</v>
      </c>
      <c r="C204">
        <v>1023.21561193413</v>
      </c>
      <c r="D204">
        <v>902</v>
      </c>
      <c r="E204">
        <v>1654.75</v>
      </c>
      <c r="F204">
        <v>2080</v>
      </c>
      <c r="G204">
        <v>2791</v>
      </c>
      <c r="H204">
        <v>5875</v>
      </c>
      <c r="I204" t="b">
        <f ca="1">F204&gt;Reward_Expert!C$303</f>
        <v>0</v>
      </c>
      <c r="J204" t="b">
        <f ca="1">G204&gt;Reward_Expert!D$303</f>
        <v>0</v>
      </c>
      <c r="K204" s="2" t="b">
        <f t="shared" si="6"/>
        <v>0</v>
      </c>
      <c r="L204" t="b">
        <f t="shared" ca="1" si="7"/>
        <v>0</v>
      </c>
    </row>
    <row r="205" spans="1:12" x14ac:dyDescent="0.25">
      <c r="A205">
        <v>204</v>
      </c>
      <c r="B205">
        <v>2454.4666666666599</v>
      </c>
      <c r="C205">
        <v>1526.6425576573499</v>
      </c>
      <c r="D205">
        <v>685</v>
      </c>
      <c r="E205">
        <v>1617.5</v>
      </c>
      <c r="F205">
        <v>2179.5</v>
      </c>
      <c r="G205">
        <v>2789</v>
      </c>
      <c r="H205">
        <v>7602</v>
      </c>
      <c r="I205" t="b">
        <f ca="1">F205&gt;Reward_Expert!C$303</f>
        <v>0</v>
      </c>
      <c r="J205" t="b">
        <f ca="1">G205&gt;Reward_Expert!D$303</f>
        <v>0</v>
      </c>
      <c r="K205" s="2" t="b">
        <f t="shared" si="6"/>
        <v>0</v>
      </c>
      <c r="L205" t="b">
        <f t="shared" ca="1" si="7"/>
        <v>0</v>
      </c>
    </row>
    <row r="206" spans="1:12" x14ac:dyDescent="0.25">
      <c r="A206">
        <v>205</v>
      </c>
      <c r="B206">
        <v>2217.9</v>
      </c>
      <c r="C206">
        <v>1122.1450318090699</v>
      </c>
      <c r="D206">
        <v>583</v>
      </c>
      <c r="E206">
        <v>1478.25</v>
      </c>
      <c r="F206">
        <v>1969.5</v>
      </c>
      <c r="G206">
        <v>2824.75</v>
      </c>
      <c r="H206">
        <v>5412</v>
      </c>
      <c r="I206" t="b">
        <f ca="1">F206&gt;Reward_Expert!C$303</f>
        <v>0</v>
      </c>
      <c r="J206" t="b">
        <f ca="1">G206&gt;Reward_Expert!D$303</f>
        <v>0</v>
      </c>
      <c r="K206" s="2" t="b">
        <f t="shared" si="6"/>
        <v>0</v>
      </c>
      <c r="L206" t="b">
        <f t="shared" ca="1" si="7"/>
        <v>0</v>
      </c>
    </row>
    <row r="207" spans="1:12" x14ac:dyDescent="0.25">
      <c r="A207">
        <v>206</v>
      </c>
      <c r="B207">
        <v>2341.4333333333302</v>
      </c>
      <c r="C207">
        <v>957.56179897204197</v>
      </c>
      <c r="D207">
        <v>1028</v>
      </c>
      <c r="E207">
        <v>1711.75</v>
      </c>
      <c r="F207">
        <v>2279</v>
      </c>
      <c r="G207">
        <v>2618</v>
      </c>
      <c r="H207">
        <v>5547</v>
      </c>
      <c r="I207" t="b">
        <f ca="1">F207&gt;Reward_Expert!C$303</f>
        <v>1</v>
      </c>
      <c r="J207" t="b">
        <f ca="1">G207&gt;Reward_Expert!D$303</f>
        <v>0</v>
      </c>
      <c r="K207" s="2" t="b">
        <f t="shared" si="6"/>
        <v>1</v>
      </c>
      <c r="L207" t="b">
        <f t="shared" ca="1" si="7"/>
        <v>0</v>
      </c>
    </row>
    <row r="208" spans="1:12" x14ac:dyDescent="0.25">
      <c r="A208">
        <v>207</v>
      </c>
      <c r="B208">
        <v>2418.1999999999998</v>
      </c>
      <c r="C208">
        <v>1158.84414470805</v>
      </c>
      <c r="D208">
        <v>706</v>
      </c>
      <c r="E208">
        <v>1719.75</v>
      </c>
      <c r="F208">
        <v>2044</v>
      </c>
      <c r="G208">
        <v>3279.25</v>
      </c>
      <c r="H208">
        <v>4797</v>
      </c>
      <c r="I208" t="b">
        <f ca="1">F208&gt;Reward_Expert!C$303</f>
        <v>0</v>
      </c>
      <c r="J208" t="b">
        <f ca="1">G208&gt;Reward_Expert!D$303</f>
        <v>0</v>
      </c>
      <c r="K208" s="2" t="b">
        <f t="shared" si="6"/>
        <v>0</v>
      </c>
      <c r="L208" t="b">
        <f t="shared" ca="1" si="7"/>
        <v>0</v>
      </c>
    </row>
    <row r="209" spans="1:12" x14ac:dyDescent="0.25">
      <c r="A209">
        <v>208</v>
      </c>
      <c r="B209">
        <v>2257.5333333333301</v>
      </c>
      <c r="C209">
        <v>1309.79181639635</v>
      </c>
      <c r="D209">
        <v>567</v>
      </c>
      <c r="E209">
        <v>1092.5</v>
      </c>
      <c r="F209">
        <v>2128</v>
      </c>
      <c r="G209">
        <v>2782.25</v>
      </c>
      <c r="H209">
        <v>6354</v>
      </c>
      <c r="I209" t="b">
        <f ca="1">F209&gt;Reward_Expert!C$303</f>
        <v>0</v>
      </c>
      <c r="J209" t="b">
        <f ca="1">G209&gt;Reward_Expert!D$303</f>
        <v>0</v>
      </c>
      <c r="K209" s="2" t="b">
        <f t="shared" si="6"/>
        <v>0</v>
      </c>
      <c r="L209" t="b">
        <f t="shared" ca="1" si="7"/>
        <v>0</v>
      </c>
    </row>
    <row r="210" spans="1:12" x14ac:dyDescent="0.25">
      <c r="A210">
        <v>209</v>
      </c>
      <c r="B210">
        <v>2393.9666666666599</v>
      </c>
      <c r="C210">
        <v>1386.7417153376</v>
      </c>
      <c r="D210">
        <v>558</v>
      </c>
      <c r="E210">
        <v>1612.25</v>
      </c>
      <c r="F210">
        <v>2085.5</v>
      </c>
      <c r="G210">
        <v>2679.75</v>
      </c>
      <c r="H210">
        <v>7171</v>
      </c>
      <c r="I210" t="b">
        <f ca="1">F210&gt;Reward_Expert!C$303</f>
        <v>0</v>
      </c>
      <c r="J210" t="b">
        <f ca="1">G210&gt;Reward_Expert!D$303</f>
        <v>0</v>
      </c>
      <c r="K210" s="2" t="b">
        <f t="shared" si="6"/>
        <v>0</v>
      </c>
      <c r="L210" t="b">
        <f t="shared" ca="1" si="7"/>
        <v>0</v>
      </c>
    </row>
    <row r="211" spans="1:12" x14ac:dyDescent="0.25">
      <c r="A211">
        <v>210</v>
      </c>
      <c r="B211">
        <v>2669.3333333333298</v>
      </c>
      <c r="C211">
        <v>1585.1479281199499</v>
      </c>
      <c r="D211">
        <v>612</v>
      </c>
      <c r="E211">
        <v>1517.5</v>
      </c>
      <c r="F211">
        <v>2242.5</v>
      </c>
      <c r="G211">
        <v>3403.75</v>
      </c>
      <c r="H211">
        <v>7410</v>
      </c>
      <c r="I211" t="b">
        <f ca="1">F211&gt;Reward_Expert!C$303</f>
        <v>1</v>
      </c>
      <c r="J211" t="b">
        <f ca="1">G211&gt;Reward_Expert!D$303</f>
        <v>0</v>
      </c>
      <c r="K211" s="2" t="b">
        <f t="shared" si="6"/>
        <v>1</v>
      </c>
      <c r="L211" t="b">
        <f t="shared" ca="1" si="7"/>
        <v>0</v>
      </c>
    </row>
    <row r="212" spans="1:12" x14ac:dyDescent="0.25">
      <c r="A212">
        <v>211</v>
      </c>
      <c r="B212">
        <v>2821.7666666666601</v>
      </c>
      <c r="C212">
        <v>2514.2776392288902</v>
      </c>
      <c r="D212">
        <v>563</v>
      </c>
      <c r="E212">
        <v>1245.75</v>
      </c>
      <c r="F212">
        <v>2059</v>
      </c>
      <c r="G212">
        <v>3408.25</v>
      </c>
      <c r="H212">
        <v>13777</v>
      </c>
      <c r="I212" t="b">
        <f ca="1">F212&gt;Reward_Expert!C$303</f>
        <v>0</v>
      </c>
      <c r="J212" t="b">
        <f ca="1">G212&gt;Reward_Expert!D$303</f>
        <v>0</v>
      </c>
      <c r="K212" s="2" t="b">
        <f t="shared" si="6"/>
        <v>0</v>
      </c>
      <c r="L212" t="b">
        <f t="shared" ca="1" si="7"/>
        <v>0</v>
      </c>
    </row>
    <row r="213" spans="1:12" x14ac:dyDescent="0.25">
      <c r="A213">
        <v>212</v>
      </c>
      <c r="B213">
        <v>2616.6999999999998</v>
      </c>
      <c r="C213">
        <v>1206.63236551869</v>
      </c>
      <c r="D213">
        <v>497</v>
      </c>
      <c r="E213">
        <v>1832.25</v>
      </c>
      <c r="F213">
        <v>2645.5</v>
      </c>
      <c r="G213">
        <v>3357.75</v>
      </c>
      <c r="H213">
        <v>5551</v>
      </c>
      <c r="I213" t="b">
        <f ca="1">F213&gt;Reward_Expert!C$303</f>
        <v>1</v>
      </c>
      <c r="J213" t="b">
        <f ca="1">G213&gt;Reward_Expert!D$303</f>
        <v>0</v>
      </c>
      <c r="K213" s="2" t="b">
        <f t="shared" si="6"/>
        <v>1</v>
      </c>
      <c r="L213" t="b">
        <f t="shared" ca="1" si="7"/>
        <v>0</v>
      </c>
    </row>
    <row r="214" spans="1:12" x14ac:dyDescent="0.25">
      <c r="A214">
        <v>213</v>
      </c>
      <c r="B214">
        <v>2287.4666666666599</v>
      </c>
      <c r="C214">
        <v>1202.8831666640201</v>
      </c>
      <c r="D214">
        <v>736</v>
      </c>
      <c r="E214">
        <v>1384.5</v>
      </c>
      <c r="F214">
        <v>2126.5</v>
      </c>
      <c r="G214">
        <v>2722.5</v>
      </c>
      <c r="H214">
        <v>5403</v>
      </c>
      <c r="I214" t="b">
        <f ca="1">F214&gt;Reward_Expert!C$303</f>
        <v>0</v>
      </c>
      <c r="J214" t="b">
        <f ca="1">G214&gt;Reward_Expert!D$303</f>
        <v>0</v>
      </c>
      <c r="K214" s="2" t="b">
        <f t="shared" si="6"/>
        <v>0</v>
      </c>
      <c r="L214" t="b">
        <f t="shared" ca="1" si="7"/>
        <v>0</v>
      </c>
    </row>
    <row r="215" spans="1:12" x14ac:dyDescent="0.25">
      <c r="A215">
        <v>214</v>
      </c>
      <c r="B215">
        <v>2564.5666666666598</v>
      </c>
      <c r="C215">
        <v>1519.07171480238</v>
      </c>
      <c r="D215">
        <v>756</v>
      </c>
      <c r="E215">
        <v>1299.75</v>
      </c>
      <c r="F215">
        <v>2123.5</v>
      </c>
      <c r="G215">
        <v>3541.75</v>
      </c>
      <c r="H215">
        <v>5994</v>
      </c>
      <c r="I215" t="b">
        <f ca="1">F215&gt;Reward_Expert!C$303</f>
        <v>0</v>
      </c>
      <c r="J215" t="b">
        <f ca="1">G215&gt;Reward_Expert!D$303</f>
        <v>1</v>
      </c>
      <c r="K215" s="2" t="b">
        <f t="shared" si="6"/>
        <v>0</v>
      </c>
      <c r="L215" t="b">
        <f t="shared" ca="1" si="7"/>
        <v>0</v>
      </c>
    </row>
    <row r="216" spans="1:12" x14ac:dyDescent="0.25">
      <c r="A216">
        <v>215</v>
      </c>
      <c r="B216">
        <v>1492.4</v>
      </c>
      <c r="C216">
        <v>871.62525956023501</v>
      </c>
      <c r="D216">
        <v>331</v>
      </c>
      <c r="E216">
        <v>757.5</v>
      </c>
      <c r="F216">
        <v>1390.5</v>
      </c>
      <c r="G216">
        <v>2159.75</v>
      </c>
      <c r="H216">
        <v>3464</v>
      </c>
      <c r="I216" t="b">
        <f ca="1">F216&gt;Reward_Expert!C$303</f>
        <v>0</v>
      </c>
      <c r="J216" t="b">
        <f ca="1">G216&gt;Reward_Expert!D$303</f>
        <v>0</v>
      </c>
      <c r="K216" s="2" t="b">
        <f t="shared" si="6"/>
        <v>0</v>
      </c>
      <c r="L216" t="b">
        <f t="shared" ca="1" si="7"/>
        <v>0</v>
      </c>
    </row>
    <row r="217" spans="1:12" x14ac:dyDescent="0.25">
      <c r="A217">
        <v>216</v>
      </c>
      <c r="B217">
        <v>1508.9666666666601</v>
      </c>
      <c r="C217">
        <v>852.384787778842</v>
      </c>
      <c r="D217">
        <v>375</v>
      </c>
      <c r="E217">
        <v>925.25</v>
      </c>
      <c r="F217">
        <v>1475</v>
      </c>
      <c r="G217">
        <v>1913.25</v>
      </c>
      <c r="H217">
        <v>4825</v>
      </c>
      <c r="I217" t="b">
        <f ca="1">F217&gt;Reward_Expert!C$303</f>
        <v>0</v>
      </c>
      <c r="J217" t="b">
        <f ca="1">G217&gt;Reward_Expert!D$303</f>
        <v>0</v>
      </c>
      <c r="K217" s="2" t="b">
        <f t="shared" si="6"/>
        <v>0</v>
      </c>
      <c r="L217" t="b">
        <f t="shared" ca="1" si="7"/>
        <v>0</v>
      </c>
    </row>
    <row r="218" spans="1:12" x14ac:dyDescent="0.25">
      <c r="A218">
        <v>217</v>
      </c>
      <c r="B218">
        <v>974</v>
      </c>
      <c r="C218">
        <v>604.30786855707902</v>
      </c>
      <c r="D218">
        <v>202</v>
      </c>
      <c r="E218">
        <v>500.25</v>
      </c>
      <c r="F218">
        <v>940.5</v>
      </c>
      <c r="G218">
        <v>1245.75</v>
      </c>
      <c r="H218">
        <v>2769</v>
      </c>
      <c r="I218" t="b">
        <f ca="1">F218&gt;Reward_Expert!C$303</f>
        <v>0</v>
      </c>
      <c r="J218" t="b">
        <f ca="1">G218&gt;Reward_Expert!D$303</f>
        <v>0</v>
      </c>
      <c r="K218" s="2" t="b">
        <f t="shared" si="6"/>
        <v>0</v>
      </c>
      <c r="L218" t="b">
        <f t="shared" ca="1" si="7"/>
        <v>0</v>
      </c>
    </row>
    <row r="219" spans="1:12" x14ac:dyDescent="0.25">
      <c r="A219">
        <v>218</v>
      </c>
      <c r="B219">
        <v>678.56666666666604</v>
      </c>
      <c r="C219">
        <v>639.23778336246698</v>
      </c>
      <c r="D219">
        <v>148</v>
      </c>
      <c r="E219">
        <v>246</v>
      </c>
      <c r="F219">
        <v>413</v>
      </c>
      <c r="G219">
        <v>807.25</v>
      </c>
      <c r="H219">
        <v>2600</v>
      </c>
      <c r="I219" t="b">
        <f ca="1">F219&gt;Reward_Expert!C$303</f>
        <v>0</v>
      </c>
      <c r="J219" t="b">
        <f ca="1">G219&gt;Reward_Expert!D$303</f>
        <v>0</v>
      </c>
      <c r="K219" s="2" t="b">
        <f t="shared" si="6"/>
        <v>0</v>
      </c>
      <c r="L219" t="b">
        <f t="shared" ca="1" si="7"/>
        <v>0</v>
      </c>
    </row>
    <row r="220" spans="1:12" x14ac:dyDescent="0.25">
      <c r="A220">
        <v>219</v>
      </c>
      <c r="B220">
        <v>673.53333333333296</v>
      </c>
      <c r="C220">
        <v>485.95776269799001</v>
      </c>
      <c r="D220">
        <v>136</v>
      </c>
      <c r="E220">
        <v>248.5</v>
      </c>
      <c r="F220">
        <v>577</v>
      </c>
      <c r="G220">
        <v>1077.75</v>
      </c>
      <c r="H220">
        <v>1689</v>
      </c>
      <c r="I220" t="b">
        <f ca="1">F220&gt;Reward_Expert!C$303</f>
        <v>0</v>
      </c>
      <c r="J220" t="b">
        <f ca="1">G220&gt;Reward_Expert!D$303</f>
        <v>0</v>
      </c>
      <c r="K220" s="2" t="b">
        <f t="shared" si="6"/>
        <v>0</v>
      </c>
      <c r="L220" t="b">
        <f t="shared" ca="1" si="7"/>
        <v>0</v>
      </c>
    </row>
    <row r="221" spans="1:12" x14ac:dyDescent="0.25">
      <c r="A221">
        <v>220</v>
      </c>
      <c r="B221">
        <v>419.83333333333297</v>
      </c>
      <c r="C221">
        <v>408.87727552015099</v>
      </c>
      <c r="D221">
        <v>152</v>
      </c>
      <c r="E221">
        <v>182.25</v>
      </c>
      <c r="F221">
        <v>217.5</v>
      </c>
      <c r="G221">
        <v>496.5</v>
      </c>
      <c r="H221">
        <v>2011</v>
      </c>
      <c r="I221" t="b">
        <f ca="1">F221&gt;Reward_Expert!C$303</f>
        <v>0</v>
      </c>
      <c r="J221" t="b">
        <f ca="1">G221&gt;Reward_Expert!D$303</f>
        <v>0</v>
      </c>
      <c r="K221" s="2" t="b">
        <f t="shared" si="6"/>
        <v>0</v>
      </c>
      <c r="L221" t="b">
        <f t="shared" ca="1" si="7"/>
        <v>0</v>
      </c>
    </row>
    <row r="222" spans="1:12" x14ac:dyDescent="0.25">
      <c r="A222">
        <v>221</v>
      </c>
      <c r="B222">
        <v>553.63333333333298</v>
      </c>
      <c r="C222">
        <v>390.03859078154102</v>
      </c>
      <c r="D222">
        <v>137</v>
      </c>
      <c r="E222">
        <v>189.75</v>
      </c>
      <c r="F222">
        <v>490.5</v>
      </c>
      <c r="G222">
        <v>772</v>
      </c>
      <c r="H222">
        <v>1595</v>
      </c>
      <c r="I222" t="b">
        <f ca="1">F222&gt;Reward_Expert!C$303</f>
        <v>0</v>
      </c>
      <c r="J222" t="b">
        <f ca="1">G222&gt;Reward_Expert!D$303</f>
        <v>0</v>
      </c>
      <c r="K222" s="2" t="b">
        <f t="shared" si="6"/>
        <v>0</v>
      </c>
      <c r="L222" t="b">
        <f t="shared" ca="1" si="7"/>
        <v>0</v>
      </c>
    </row>
    <row r="223" spans="1:12" x14ac:dyDescent="0.25">
      <c r="A223">
        <v>222</v>
      </c>
      <c r="B223">
        <v>571.46666666666601</v>
      </c>
      <c r="C223">
        <v>403.11012727621102</v>
      </c>
      <c r="D223">
        <v>163</v>
      </c>
      <c r="E223">
        <v>207</v>
      </c>
      <c r="F223">
        <v>474</v>
      </c>
      <c r="G223">
        <v>818</v>
      </c>
      <c r="H223">
        <v>1503</v>
      </c>
      <c r="I223" t="b">
        <f ca="1">F223&gt;Reward_Expert!C$303</f>
        <v>0</v>
      </c>
      <c r="J223" t="b">
        <f ca="1">G223&gt;Reward_Expert!D$303</f>
        <v>0</v>
      </c>
      <c r="K223" s="2" t="b">
        <f t="shared" si="6"/>
        <v>0</v>
      </c>
      <c r="L223" t="b">
        <f t="shared" ca="1" si="7"/>
        <v>0</v>
      </c>
    </row>
    <row r="224" spans="1:12" x14ac:dyDescent="0.25">
      <c r="A224">
        <v>223</v>
      </c>
      <c r="B224">
        <v>444.46666666666601</v>
      </c>
      <c r="C224">
        <v>425.78906331278802</v>
      </c>
      <c r="D224">
        <v>151</v>
      </c>
      <c r="E224">
        <v>173.5</v>
      </c>
      <c r="F224">
        <v>243.5</v>
      </c>
      <c r="G224">
        <v>553.75</v>
      </c>
      <c r="H224">
        <v>1994</v>
      </c>
      <c r="I224" t="b">
        <f ca="1">F224&gt;Reward_Expert!C$303</f>
        <v>0</v>
      </c>
      <c r="J224" t="b">
        <f ca="1">G224&gt;Reward_Expert!D$303</f>
        <v>0</v>
      </c>
      <c r="K224" s="2" t="b">
        <f t="shared" si="6"/>
        <v>0</v>
      </c>
      <c r="L224" t="b">
        <f t="shared" ca="1" si="7"/>
        <v>0</v>
      </c>
    </row>
    <row r="225" spans="1:12" x14ac:dyDescent="0.25">
      <c r="A225">
        <v>224</v>
      </c>
      <c r="B225">
        <v>516.63333333333298</v>
      </c>
      <c r="C225">
        <v>474.75369173508398</v>
      </c>
      <c r="D225">
        <v>147</v>
      </c>
      <c r="E225">
        <v>202</v>
      </c>
      <c r="F225">
        <v>287</v>
      </c>
      <c r="G225">
        <v>761.75</v>
      </c>
      <c r="H225">
        <v>1792</v>
      </c>
      <c r="I225" t="b">
        <f ca="1">F225&gt;Reward_Expert!C$303</f>
        <v>0</v>
      </c>
      <c r="J225" t="b">
        <f ca="1">G225&gt;Reward_Expert!D$303</f>
        <v>0</v>
      </c>
      <c r="K225" s="2" t="b">
        <f t="shared" si="6"/>
        <v>0</v>
      </c>
      <c r="L225" t="b">
        <f t="shared" ca="1" si="7"/>
        <v>0</v>
      </c>
    </row>
    <row r="226" spans="1:12" x14ac:dyDescent="0.25">
      <c r="A226">
        <v>225</v>
      </c>
      <c r="B226">
        <v>207.3</v>
      </c>
      <c r="C226">
        <v>118.82213598484</v>
      </c>
      <c r="D226">
        <v>140</v>
      </c>
      <c r="E226">
        <v>170</v>
      </c>
      <c r="F226">
        <v>175.5</v>
      </c>
      <c r="G226">
        <v>184.25</v>
      </c>
      <c r="H226">
        <v>785</v>
      </c>
      <c r="I226" t="b">
        <f ca="1">F226&gt;Reward_Expert!C$303</f>
        <v>0</v>
      </c>
      <c r="J226" t="b">
        <f ca="1">G226&gt;Reward_Expert!D$303</f>
        <v>0</v>
      </c>
      <c r="K226" s="2" t="b">
        <f t="shared" si="6"/>
        <v>0</v>
      </c>
      <c r="L226" t="b">
        <f t="shared" ca="1" si="7"/>
        <v>0</v>
      </c>
    </row>
    <row r="227" spans="1:12" x14ac:dyDescent="0.25">
      <c r="A227">
        <v>226</v>
      </c>
      <c r="B227">
        <v>486.96666666666601</v>
      </c>
      <c r="C227">
        <v>444.98031597947698</v>
      </c>
      <c r="D227">
        <v>165</v>
      </c>
      <c r="E227">
        <v>213</v>
      </c>
      <c r="F227">
        <v>280</v>
      </c>
      <c r="G227">
        <v>504.5</v>
      </c>
      <c r="H227">
        <v>1795</v>
      </c>
      <c r="I227" t="b">
        <f ca="1">F227&gt;Reward_Expert!C$303</f>
        <v>0</v>
      </c>
      <c r="J227" t="b">
        <f ca="1">G227&gt;Reward_Expert!D$303</f>
        <v>0</v>
      </c>
      <c r="K227" s="2" t="b">
        <f t="shared" si="6"/>
        <v>0</v>
      </c>
      <c r="L227" t="b">
        <f t="shared" ca="1" si="7"/>
        <v>0</v>
      </c>
    </row>
    <row r="228" spans="1:12" x14ac:dyDescent="0.25">
      <c r="A228">
        <v>227</v>
      </c>
      <c r="B228">
        <v>793.23333333333301</v>
      </c>
      <c r="C228">
        <v>528.77351147422405</v>
      </c>
      <c r="D228">
        <v>190</v>
      </c>
      <c r="E228">
        <v>418.25</v>
      </c>
      <c r="F228">
        <v>684.5</v>
      </c>
      <c r="G228">
        <v>1022.5</v>
      </c>
      <c r="H228">
        <v>2367</v>
      </c>
      <c r="I228" t="b">
        <f ca="1">F228&gt;Reward_Expert!C$303</f>
        <v>0</v>
      </c>
      <c r="J228" t="b">
        <f ca="1">G228&gt;Reward_Expert!D$303</f>
        <v>0</v>
      </c>
      <c r="K228" s="2" t="b">
        <f t="shared" si="6"/>
        <v>0</v>
      </c>
      <c r="L228" t="b">
        <f t="shared" ca="1" si="7"/>
        <v>0</v>
      </c>
    </row>
    <row r="229" spans="1:12" x14ac:dyDescent="0.25">
      <c r="A229">
        <v>228</v>
      </c>
      <c r="B229">
        <v>1177.13333333333</v>
      </c>
      <c r="C229">
        <v>660.03478138934304</v>
      </c>
      <c r="D229">
        <v>415</v>
      </c>
      <c r="E229">
        <v>655.25</v>
      </c>
      <c r="F229">
        <v>973</v>
      </c>
      <c r="G229">
        <v>1575</v>
      </c>
      <c r="H229">
        <v>3113</v>
      </c>
      <c r="I229" t="b">
        <f ca="1">F229&gt;Reward_Expert!C$303</f>
        <v>0</v>
      </c>
      <c r="J229" t="b">
        <f ca="1">G229&gt;Reward_Expert!D$303</f>
        <v>0</v>
      </c>
      <c r="K229" s="2" t="b">
        <f t="shared" si="6"/>
        <v>0</v>
      </c>
      <c r="L229" t="b">
        <f t="shared" ca="1" si="7"/>
        <v>0</v>
      </c>
    </row>
    <row r="230" spans="1:12" x14ac:dyDescent="0.25">
      <c r="A230">
        <v>229</v>
      </c>
      <c r="B230">
        <v>1877.9666666666601</v>
      </c>
      <c r="C230">
        <v>752.42547956515295</v>
      </c>
      <c r="D230">
        <v>668</v>
      </c>
      <c r="E230">
        <v>1472.5</v>
      </c>
      <c r="F230">
        <v>1775</v>
      </c>
      <c r="G230">
        <v>2423.5</v>
      </c>
      <c r="H230">
        <v>3606</v>
      </c>
      <c r="I230" t="b">
        <f ca="1">F230&gt;Reward_Expert!C$303</f>
        <v>0</v>
      </c>
      <c r="J230" t="b">
        <f ca="1">G230&gt;Reward_Expert!D$303</f>
        <v>0</v>
      </c>
      <c r="K230" s="2" t="b">
        <f t="shared" si="6"/>
        <v>0</v>
      </c>
      <c r="L230" t="b">
        <f t="shared" ca="1" si="7"/>
        <v>0</v>
      </c>
    </row>
    <row r="231" spans="1:12" x14ac:dyDescent="0.25">
      <c r="A231">
        <v>230</v>
      </c>
      <c r="B231">
        <v>1989.9</v>
      </c>
      <c r="C231">
        <v>963.73838738028098</v>
      </c>
      <c r="D231">
        <v>760</v>
      </c>
      <c r="E231">
        <v>1303.75</v>
      </c>
      <c r="F231">
        <v>1757.5</v>
      </c>
      <c r="G231">
        <v>2604.25</v>
      </c>
      <c r="H231">
        <v>4665</v>
      </c>
      <c r="I231" t="b">
        <f ca="1">F231&gt;Reward_Expert!C$303</f>
        <v>0</v>
      </c>
      <c r="J231" t="b">
        <f ca="1">G231&gt;Reward_Expert!D$303</f>
        <v>0</v>
      </c>
      <c r="K231" s="2" t="b">
        <f t="shared" si="6"/>
        <v>0</v>
      </c>
      <c r="L231" t="b">
        <f t="shared" ca="1" si="7"/>
        <v>0</v>
      </c>
    </row>
    <row r="232" spans="1:12" x14ac:dyDescent="0.25">
      <c r="A232">
        <v>231</v>
      </c>
      <c r="B232">
        <v>2463.2666666666601</v>
      </c>
      <c r="C232">
        <v>1208.2119285819899</v>
      </c>
      <c r="D232">
        <v>697</v>
      </c>
      <c r="E232">
        <v>1753.75</v>
      </c>
      <c r="F232">
        <v>2199.5</v>
      </c>
      <c r="G232">
        <v>3011</v>
      </c>
      <c r="H232">
        <v>6560</v>
      </c>
      <c r="I232" t="b">
        <f ca="1">F232&gt;Reward_Expert!C$303</f>
        <v>0</v>
      </c>
      <c r="J232" t="b">
        <f ca="1">G232&gt;Reward_Expert!D$303</f>
        <v>0</v>
      </c>
      <c r="K232" s="2" t="b">
        <f t="shared" si="6"/>
        <v>0</v>
      </c>
      <c r="L232" t="b">
        <f t="shared" ca="1" si="7"/>
        <v>0</v>
      </c>
    </row>
    <row r="233" spans="1:12" x14ac:dyDescent="0.25">
      <c r="A233">
        <v>232</v>
      </c>
      <c r="B233">
        <v>2233.3000000000002</v>
      </c>
      <c r="C233">
        <v>1214.7606589862401</v>
      </c>
      <c r="D233">
        <v>342</v>
      </c>
      <c r="E233">
        <v>1416</v>
      </c>
      <c r="F233">
        <v>2283</v>
      </c>
      <c r="G233">
        <v>2737.75</v>
      </c>
      <c r="H233">
        <v>6722</v>
      </c>
      <c r="I233" t="b">
        <f ca="1">F233&gt;Reward_Expert!C$303</f>
        <v>1</v>
      </c>
      <c r="J233" t="b">
        <f ca="1">G233&gt;Reward_Expert!D$303</f>
        <v>0</v>
      </c>
      <c r="K233" s="2" t="b">
        <f t="shared" si="6"/>
        <v>1</v>
      </c>
      <c r="L233" t="b">
        <f t="shared" ca="1" si="7"/>
        <v>0</v>
      </c>
    </row>
    <row r="234" spans="1:12" x14ac:dyDescent="0.25">
      <c r="A234">
        <v>233</v>
      </c>
      <c r="B234">
        <v>2392.3000000000002</v>
      </c>
      <c r="C234">
        <v>1219.1365839580101</v>
      </c>
      <c r="D234">
        <v>521</v>
      </c>
      <c r="E234">
        <v>1527.5</v>
      </c>
      <c r="F234">
        <v>2260</v>
      </c>
      <c r="G234">
        <v>3117.25</v>
      </c>
      <c r="H234">
        <v>6133</v>
      </c>
      <c r="I234" t="b">
        <f ca="1">F234&gt;Reward_Expert!C$303</f>
        <v>1</v>
      </c>
      <c r="J234" t="b">
        <f ca="1">G234&gt;Reward_Expert!D$303</f>
        <v>0</v>
      </c>
      <c r="K234" s="2" t="b">
        <f t="shared" si="6"/>
        <v>1</v>
      </c>
      <c r="L234" t="b">
        <f t="shared" ca="1" si="7"/>
        <v>0</v>
      </c>
    </row>
    <row r="235" spans="1:12" x14ac:dyDescent="0.25">
      <c r="A235">
        <v>234</v>
      </c>
      <c r="B235">
        <v>2361.86666666666</v>
      </c>
      <c r="C235">
        <v>1118.9753543658401</v>
      </c>
      <c r="D235">
        <v>474</v>
      </c>
      <c r="E235">
        <v>1441</v>
      </c>
      <c r="F235">
        <v>2317</v>
      </c>
      <c r="G235">
        <v>3130</v>
      </c>
      <c r="H235">
        <v>4732</v>
      </c>
      <c r="I235" t="b">
        <f ca="1">F235&gt;Reward_Expert!C$303</f>
        <v>1</v>
      </c>
      <c r="J235" t="b">
        <f ca="1">G235&gt;Reward_Expert!D$303</f>
        <v>0</v>
      </c>
      <c r="K235" s="2" t="b">
        <f t="shared" si="6"/>
        <v>1</v>
      </c>
      <c r="L235" t="b">
        <f t="shared" ca="1" si="7"/>
        <v>0</v>
      </c>
    </row>
    <row r="236" spans="1:12" x14ac:dyDescent="0.25">
      <c r="A236">
        <v>235</v>
      </c>
      <c r="B236">
        <v>2225.7666666666601</v>
      </c>
      <c r="C236">
        <v>1375.27631539198</v>
      </c>
      <c r="D236">
        <v>626</v>
      </c>
      <c r="E236">
        <v>1324.5</v>
      </c>
      <c r="F236">
        <v>1748</v>
      </c>
      <c r="G236">
        <v>2646.75</v>
      </c>
      <c r="H236">
        <v>5943</v>
      </c>
      <c r="I236" t="b">
        <f ca="1">F236&gt;Reward_Expert!C$303</f>
        <v>0</v>
      </c>
      <c r="J236" t="b">
        <f ca="1">G236&gt;Reward_Expert!D$303</f>
        <v>0</v>
      </c>
      <c r="K236" s="2" t="b">
        <f t="shared" si="6"/>
        <v>0</v>
      </c>
      <c r="L236" t="b">
        <f t="shared" ca="1" si="7"/>
        <v>0</v>
      </c>
    </row>
    <row r="237" spans="1:12" x14ac:dyDescent="0.25">
      <c r="A237">
        <v>236</v>
      </c>
      <c r="B237">
        <v>1818.06666666666</v>
      </c>
      <c r="C237">
        <v>958.22094253498904</v>
      </c>
      <c r="D237">
        <v>217</v>
      </c>
      <c r="E237">
        <v>1030</v>
      </c>
      <c r="F237">
        <v>1683.5</v>
      </c>
      <c r="G237">
        <v>2792.25</v>
      </c>
      <c r="H237">
        <v>3406</v>
      </c>
      <c r="I237" t="b">
        <f ca="1">F237&gt;Reward_Expert!C$303</f>
        <v>0</v>
      </c>
      <c r="J237" t="b">
        <f ca="1">G237&gt;Reward_Expert!D$303</f>
        <v>0</v>
      </c>
      <c r="K237" s="2" t="b">
        <f t="shared" si="6"/>
        <v>0</v>
      </c>
      <c r="L237" t="b">
        <f t="shared" ca="1" si="7"/>
        <v>0</v>
      </c>
    </row>
    <row r="238" spans="1:12" x14ac:dyDescent="0.25">
      <c r="A238">
        <v>237</v>
      </c>
      <c r="B238">
        <v>1839.56666666666</v>
      </c>
      <c r="C238">
        <v>908.42925002382503</v>
      </c>
      <c r="D238">
        <v>227</v>
      </c>
      <c r="E238">
        <v>1073.5</v>
      </c>
      <c r="F238">
        <v>1973.5</v>
      </c>
      <c r="G238">
        <v>2640</v>
      </c>
      <c r="H238">
        <v>3225</v>
      </c>
      <c r="I238" t="b">
        <f ca="1">F238&gt;Reward_Expert!C$303</f>
        <v>0</v>
      </c>
      <c r="J238" t="b">
        <f ca="1">G238&gt;Reward_Expert!D$303</f>
        <v>0</v>
      </c>
      <c r="K238" s="2" t="b">
        <f t="shared" si="6"/>
        <v>0</v>
      </c>
      <c r="L238" t="b">
        <f t="shared" ca="1" si="7"/>
        <v>0</v>
      </c>
    </row>
    <row r="239" spans="1:12" x14ac:dyDescent="0.25">
      <c r="A239">
        <v>238</v>
      </c>
      <c r="B239">
        <v>1869.2666666666601</v>
      </c>
      <c r="C239">
        <v>988.27208780792205</v>
      </c>
      <c r="D239">
        <v>328</v>
      </c>
      <c r="E239">
        <v>965</v>
      </c>
      <c r="F239">
        <v>1947</v>
      </c>
      <c r="G239">
        <v>2473</v>
      </c>
      <c r="H239">
        <v>3968</v>
      </c>
      <c r="I239" t="b">
        <f ca="1">F239&gt;Reward_Expert!C$303</f>
        <v>0</v>
      </c>
      <c r="J239" t="b">
        <f ca="1">G239&gt;Reward_Expert!D$303</f>
        <v>0</v>
      </c>
      <c r="K239" s="2" t="b">
        <f t="shared" si="6"/>
        <v>0</v>
      </c>
      <c r="L239" t="b">
        <f t="shared" ca="1" si="7"/>
        <v>0</v>
      </c>
    </row>
    <row r="240" spans="1:12" x14ac:dyDescent="0.25">
      <c r="A240">
        <v>239</v>
      </c>
      <c r="B240">
        <v>1900.56666666666</v>
      </c>
      <c r="C240">
        <v>1291.9373232190601</v>
      </c>
      <c r="D240">
        <v>348</v>
      </c>
      <c r="E240">
        <v>911.5</v>
      </c>
      <c r="F240">
        <v>1645.5</v>
      </c>
      <c r="G240">
        <v>2707</v>
      </c>
      <c r="H240">
        <v>5288</v>
      </c>
      <c r="I240" t="b">
        <f ca="1">F240&gt;Reward_Expert!C$303</f>
        <v>0</v>
      </c>
      <c r="J240" t="b">
        <f ca="1">G240&gt;Reward_Expert!D$303</f>
        <v>0</v>
      </c>
      <c r="K240" s="2" t="b">
        <f t="shared" si="6"/>
        <v>0</v>
      </c>
      <c r="L240" t="b">
        <f t="shared" ca="1" si="7"/>
        <v>0</v>
      </c>
    </row>
    <row r="241" spans="1:12" x14ac:dyDescent="0.25">
      <c r="A241">
        <v>240</v>
      </c>
      <c r="B241">
        <v>2114.6666666666601</v>
      </c>
      <c r="C241">
        <v>1349.01259760824</v>
      </c>
      <c r="D241">
        <v>451</v>
      </c>
      <c r="E241">
        <v>809.25</v>
      </c>
      <c r="F241">
        <v>2115</v>
      </c>
      <c r="G241">
        <v>2967.75</v>
      </c>
      <c r="H241">
        <v>6583</v>
      </c>
      <c r="I241" t="b">
        <f ca="1">F241&gt;Reward_Expert!C$303</f>
        <v>0</v>
      </c>
      <c r="J241" t="b">
        <f ca="1">G241&gt;Reward_Expert!D$303</f>
        <v>0</v>
      </c>
      <c r="K241" s="2" t="b">
        <f t="shared" si="6"/>
        <v>0</v>
      </c>
      <c r="L241" t="b">
        <f t="shared" ca="1" si="7"/>
        <v>0</v>
      </c>
    </row>
    <row r="242" spans="1:12" x14ac:dyDescent="0.25">
      <c r="A242">
        <v>241</v>
      </c>
      <c r="B242">
        <v>2417.5333333333301</v>
      </c>
      <c r="C242">
        <v>2693.70252477032</v>
      </c>
      <c r="D242">
        <v>657</v>
      </c>
      <c r="E242">
        <v>1348.5</v>
      </c>
      <c r="F242">
        <v>1808</v>
      </c>
      <c r="G242">
        <v>2851.5</v>
      </c>
      <c r="H242">
        <v>15951</v>
      </c>
      <c r="I242" t="b">
        <f ca="1">F242&gt;Reward_Expert!C$303</f>
        <v>0</v>
      </c>
      <c r="J242" t="b">
        <f ca="1">G242&gt;Reward_Expert!D$303</f>
        <v>0</v>
      </c>
      <c r="K242" s="2" t="b">
        <f t="shared" si="6"/>
        <v>0</v>
      </c>
      <c r="L242" t="b">
        <f t="shared" ca="1" si="7"/>
        <v>0</v>
      </c>
    </row>
    <row r="243" spans="1:12" x14ac:dyDescent="0.25">
      <c r="A243">
        <v>242</v>
      </c>
      <c r="B243">
        <v>2062.9333333333302</v>
      </c>
      <c r="C243">
        <v>937.99463028142202</v>
      </c>
      <c r="D243">
        <v>782</v>
      </c>
      <c r="E243">
        <v>1366.75</v>
      </c>
      <c r="F243">
        <v>1805</v>
      </c>
      <c r="G243">
        <v>2775.75</v>
      </c>
      <c r="H243">
        <v>4597</v>
      </c>
      <c r="I243" t="b">
        <f ca="1">F243&gt;Reward_Expert!C$303</f>
        <v>0</v>
      </c>
      <c r="J243" t="b">
        <f ca="1">G243&gt;Reward_Expert!D$303</f>
        <v>0</v>
      </c>
      <c r="K243" s="2" t="b">
        <f t="shared" si="6"/>
        <v>0</v>
      </c>
      <c r="L243" t="b">
        <f t="shared" ca="1" si="7"/>
        <v>0</v>
      </c>
    </row>
    <row r="244" spans="1:12" x14ac:dyDescent="0.25">
      <c r="A244">
        <v>243</v>
      </c>
      <c r="B244">
        <v>2034.7666666666601</v>
      </c>
      <c r="C244">
        <v>1005.57938980241</v>
      </c>
      <c r="D244">
        <v>503</v>
      </c>
      <c r="E244">
        <v>1159.25</v>
      </c>
      <c r="F244">
        <v>1892</v>
      </c>
      <c r="G244">
        <v>2955</v>
      </c>
      <c r="H244">
        <v>3905</v>
      </c>
      <c r="I244" t="b">
        <f ca="1">F244&gt;Reward_Expert!C$303</f>
        <v>0</v>
      </c>
      <c r="J244" t="b">
        <f ca="1">G244&gt;Reward_Expert!D$303</f>
        <v>0</v>
      </c>
      <c r="K244" s="2" t="b">
        <f t="shared" si="6"/>
        <v>0</v>
      </c>
      <c r="L244" t="b">
        <f t="shared" ca="1" si="7"/>
        <v>0</v>
      </c>
    </row>
    <row r="245" spans="1:12" x14ac:dyDescent="0.25">
      <c r="A245">
        <v>244</v>
      </c>
      <c r="B245">
        <v>2059.0666666666598</v>
      </c>
      <c r="C245">
        <v>1070.1210673800299</v>
      </c>
      <c r="D245">
        <v>466</v>
      </c>
      <c r="E245">
        <v>1169.75</v>
      </c>
      <c r="F245">
        <v>2087.5</v>
      </c>
      <c r="G245">
        <v>2759</v>
      </c>
      <c r="H245">
        <v>4053</v>
      </c>
      <c r="I245" t="b">
        <f ca="1">F245&gt;Reward_Expert!C$303</f>
        <v>0</v>
      </c>
      <c r="J245" t="b">
        <f ca="1">G245&gt;Reward_Expert!D$303</f>
        <v>0</v>
      </c>
      <c r="K245" s="2" t="b">
        <f t="shared" si="6"/>
        <v>0</v>
      </c>
      <c r="L245" t="b">
        <f t="shared" ca="1" si="7"/>
        <v>0</v>
      </c>
    </row>
    <row r="246" spans="1:12" x14ac:dyDescent="0.25">
      <c r="A246">
        <v>245</v>
      </c>
      <c r="B246">
        <v>2068.7666666666601</v>
      </c>
      <c r="C246">
        <v>1380.6981413296901</v>
      </c>
      <c r="D246">
        <v>671</v>
      </c>
      <c r="E246">
        <v>1374.5</v>
      </c>
      <c r="F246">
        <v>1603</v>
      </c>
      <c r="G246">
        <v>2364.75</v>
      </c>
      <c r="H246">
        <v>7492</v>
      </c>
      <c r="I246" t="b">
        <f ca="1">F246&gt;Reward_Expert!C$303</f>
        <v>0</v>
      </c>
      <c r="J246" t="b">
        <f ca="1">G246&gt;Reward_Expert!D$303</f>
        <v>0</v>
      </c>
      <c r="K246" s="2" t="b">
        <f t="shared" si="6"/>
        <v>0</v>
      </c>
      <c r="L246" t="b">
        <f t="shared" ca="1" si="7"/>
        <v>0</v>
      </c>
    </row>
    <row r="247" spans="1:12" x14ac:dyDescent="0.25">
      <c r="A247">
        <v>246</v>
      </c>
      <c r="B247">
        <v>2566.9333333333302</v>
      </c>
      <c r="C247">
        <v>1153.7233258644201</v>
      </c>
      <c r="D247">
        <v>1054</v>
      </c>
      <c r="E247">
        <v>1758</v>
      </c>
      <c r="F247">
        <v>2314.5</v>
      </c>
      <c r="G247">
        <v>3282.75</v>
      </c>
      <c r="H247">
        <v>6233</v>
      </c>
      <c r="I247" t="b">
        <f ca="1">F247&gt;Reward_Expert!C$303</f>
        <v>1</v>
      </c>
      <c r="J247" t="b">
        <f ca="1">G247&gt;Reward_Expert!D$303</f>
        <v>0</v>
      </c>
      <c r="K247" s="2" t="b">
        <f t="shared" si="6"/>
        <v>1</v>
      </c>
      <c r="L247" t="b">
        <f t="shared" ca="1" si="7"/>
        <v>0</v>
      </c>
    </row>
    <row r="248" spans="1:12" x14ac:dyDescent="0.25">
      <c r="A248">
        <v>247</v>
      </c>
      <c r="B248">
        <v>2781.8</v>
      </c>
      <c r="C248">
        <v>2015.8787490904499</v>
      </c>
      <c r="D248">
        <v>526</v>
      </c>
      <c r="E248">
        <v>1458.25</v>
      </c>
      <c r="F248">
        <v>2440</v>
      </c>
      <c r="G248">
        <v>3460.5</v>
      </c>
      <c r="H248">
        <v>9518</v>
      </c>
      <c r="I248" t="b">
        <f ca="1">F248&gt;Reward_Expert!C$303</f>
        <v>1</v>
      </c>
      <c r="J248" t="b">
        <f ca="1">G248&gt;Reward_Expert!D$303</f>
        <v>0</v>
      </c>
      <c r="K248" s="2" t="b">
        <f t="shared" si="6"/>
        <v>1</v>
      </c>
      <c r="L248" t="b">
        <f t="shared" ca="1" si="7"/>
        <v>0</v>
      </c>
    </row>
    <row r="249" spans="1:12" x14ac:dyDescent="0.25">
      <c r="A249">
        <v>248</v>
      </c>
      <c r="B249">
        <v>3149.9333333333302</v>
      </c>
      <c r="C249">
        <v>1389.29756335359</v>
      </c>
      <c r="D249">
        <v>1070</v>
      </c>
      <c r="E249">
        <v>1980.25</v>
      </c>
      <c r="F249">
        <v>3332</v>
      </c>
      <c r="G249">
        <v>4003.5</v>
      </c>
      <c r="H249">
        <v>5868</v>
      </c>
      <c r="I249" t="b">
        <f ca="1">F249&gt;Reward_Expert!C$303</f>
        <v>1</v>
      </c>
      <c r="J249" t="b">
        <f ca="1">G249&gt;Reward_Expert!D$303</f>
        <v>1</v>
      </c>
      <c r="K249" s="2" t="b">
        <f t="shared" si="6"/>
        <v>1</v>
      </c>
      <c r="L249" t="b">
        <f t="shared" ca="1" si="7"/>
        <v>1</v>
      </c>
    </row>
    <row r="250" spans="1:12" x14ac:dyDescent="0.25">
      <c r="A250">
        <v>249</v>
      </c>
      <c r="B250">
        <v>2905.9333333333302</v>
      </c>
      <c r="C250">
        <v>1589.31839507366</v>
      </c>
      <c r="D250">
        <v>635</v>
      </c>
      <c r="E250">
        <v>1454.5</v>
      </c>
      <c r="F250">
        <v>2815</v>
      </c>
      <c r="G250">
        <v>3843.75</v>
      </c>
      <c r="H250">
        <v>6594</v>
      </c>
      <c r="I250" t="b">
        <f ca="1">F250&gt;Reward_Expert!C$303</f>
        <v>1</v>
      </c>
      <c r="J250" t="b">
        <f ca="1">G250&gt;Reward_Expert!D$303</f>
        <v>1</v>
      </c>
      <c r="K250" s="2" t="b">
        <f t="shared" si="6"/>
        <v>1</v>
      </c>
      <c r="L250" t="b">
        <f t="shared" ca="1" si="7"/>
        <v>1</v>
      </c>
    </row>
    <row r="251" spans="1:12" x14ac:dyDescent="0.25">
      <c r="A251">
        <v>250</v>
      </c>
      <c r="B251">
        <v>1326.6</v>
      </c>
      <c r="C251">
        <v>1016.56882664694</v>
      </c>
      <c r="D251">
        <v>201</v>
      </c>
      <c r="E251">
        <v>683.75</v>
      </c>
      <c r="F251">
        <v>1004</v>
      </c>
      <c r="G251">
        <v>1465.25</v>
      </c>
      <c r="H251">
        <v>4232</v>
      </c>
      <c r="I251" t="b">
        <f ca="1">F251&gt;Reward_Expert!C$303</f>
        <v>0</v>
      </c>
      <c r="J251" t="b">
        <f ca="1">G251&gt;Reward_Expert!D$303</f>
        <v>0</v>
      </c>
      <c r="K251" s="2" t="b">
        <f t="shared" si="6"/>
        <v>0</v>
      </c>
      <c r="L251" t="b">
        <f t="shared" ca="1" si="7"/>
        <v>0</v>
      </c>
    </row>
    <row r="252" spans="1:12" x14ac:dyDescent="0.25">
      <c r="A252">
        <v>251</v>
      </c>
      <c r="B252">
        <v>2162.86666666666</v>
      </c>
      <c r="C252">
        <v>1183.19047737341</v>
      </c>
      <c r="D252">
        <v>425</v>
      </c>
      <c r="E252">
        <v>1202.5</v>
      </c>
      <c r="F252">
        <v>2348</v>
      </c>
      <c r="G252">
        <v>2986</v>
      </c>
      <c r="H252">
        <v>4824</v>
      </c>
      <c r="I252" t="b">
        <f ca="1">F252&gt;Reward_Expert!C$303</f>
        <v>1</v>
      </c>
      <c r="J252" t="b">
        <f ca="1">G252&gt;Reward_Expert!D$303</f>
        <v>0</v>
      </c>
      <c r="K252" s="2" t="b">
        <f t="shared" si="6"/>
        <v>1</v>
      </c>
      <c r="L252" t="b">
        <f t="shared" ca="1" si="7"/>
        <v>0</v>
      </c>
    </row>
    <row r="253" spans="1:12" x14ac:dyDescent="0.25">
      <c r="A253">
        <v>252</v>
      </c>
      <c r="B253">
        <v>1874.7333333333299</v>
      </c>
      <c r="C253">
        <v>1200.0199117121899</v>
      </c>
      <c r="D253">
        <v>226</v>
      </c>
      <c r="E253">
        <v>1025.5</v>
      </c>
      <c r="F253">
        <v>1594.5</v>
      </c>
      <c r="G253">
        <v>2221.25</v>
      </c>
      <c r="H253">
        <v>5476</v>
      </c>
      <c r="I253" t="b">
        <f ca="1">F253&gt;Reward_Expert!C$303</f>
        <v>0</v>
      </c>
      <c r="J253" t="b">
        <f ca="1">G253&gt;Reward_Expert!D$303</f>
        <v>0</v>
      </c>
      <c r="K253" s="2" t="b">
        <f t="shared" si="6"/>
        <v>0</v>
      </c>
      <c r="L253" t="b">
        <f t="shared" ca="1" si="7"/>
        <v>0</v>
      </c>
    </row>
    <row r="254" spans="1:12" x14ac:dyDescent="0.25">
      <c r="A254">
        <v>253</v>
      </c>
      <c r="B254">
        <v>2353.7666666666601</v>
      </c>
      <c r="C254">
        <v>1013.33688047624</v>
      </c>
      <c r="D254">
        <v>230</v>
      </c>
      <c r="E254">
        <v>1915</v>
      </c>
      <c r="F254">
        <v>2238</v>
      </c>
      <c r="G254">
        <v>2990.5</v>
      </c>
      <c r="H254">
        <v>4682</v>
      </c>
      <c r="I254" t="b">
        <f ca="1">F254&gt;Reward_Expert!C$303</f>
        <v>1</v>
      </c>
      <c r="J254" t="b">
        <f ca="1">G254&gt;Reward_Expert!D$303</f>
        <v>0</v>
      </c>
      <c r="K254" s="2" t="b">
        <f t="shared" si="6"/>
        <v>1</v>
      </c>
      <c r="L254" t="b">
        <f t="shared" ca="1" si="7"/>
        <v>0</v>
      </c>
    </row>
    <row r="255" spans="1:12" x14ac:dyDescent="0.25">
      <c r="A255">
        <v>254</v>
      </c>
      <c r="B255">
        <v>1882.43333333333</v>
      </c>
      <c r="C255">
        <v>1184.12460560922</v>
      </c>
      <c r="D255">
        <v>236</v>
      </c>
      <c r="E255">
        <v>1166.75</v>
      </c>
      <c r="F255">
        <v>1632.5</v>
      </c>
      <c r="G255">
        <v>2145.75</v>
      </c>
      <c r="H255">
        <v>5350</v>
      </c>
      <c r="I255" t="b">
        <f ca="1">F255&gt;Reward_Expert!C$303</f>
        <v>0</v>
      </c>
      <c r="J255" t="b">
        <f ca="1">G255&gt;Reward_Expert!D$303</f>
        <v>0</v>
      </c>
      <c r="K255" s="2" t="b">
        <f t="shared" si="6"/>
        <v>0</v>
      </c>
      <c r="L255" t="b">
        <f t="shared" ca="1" si="7"/>
        <v>0</v>
      </c>
    </row>
    <row r="256" spans="1:12" x14ac:dyDescent="0.25">
      <c r="A256">
        <v>255</v>
      </c>
      <c r="B256">
        <v>2614.8333333333298</v>
      </c>
      <c r="C256">
        <v>1192.2759771743799</v>
      </c>
      <c r="D256">
        <v>444</v>
      </c>
      <c r="E256">
        <v>1761</v>
      </c>
      <c r="F256">
        <v>2486</v>
      </c>
      <c r="G256">
        <v>3220</v>
      </c>
      <c r="H256">
        <v>5305</v>
      </c>
      <c r="I256" t="b">
        <f ca="1">F256&gt;Reward_Expert!C$303</f>
        <v>1</v>
      </c>
      <c r="J256" t="b">
        <f ca="1">G256&gt;Reward_Expert!D$303</f>
        <v>0</v>
      </c>
      <c r="K256" s="2" t="b">
        <f t="shared" si="6"/>
        <v>1</v>
      </c>
      <c r="L256" t="b">
        <f t="shared" ca="1" si="7"/>
        <v>0</v>
      </c>
    </row>
    <row r="257" spans="1:12" x14ac:dyDescent="0.25">
      <c r="A257">
        <v>256</v>
      </c>
      <c r="B257">
        <v>2548.7333333333299</v>
      </c>
      <c r="C257">
        <v>1223.02634627311</v>
      </c>
      <c r="D257">
        <v>757</v>
      </c>
      <c r="E257">
        <v>1664.5</v>
      </c>
      <c r="F257">
        <v>2310.5</v>
      </c>
      <c r="G257">
        <v>3272</v>
      </c>
      <c r="H257">
        <v>5316</v>
      </c>
      <c r="I257" t="b">
        <f ca="1">F257&gt;Reward_Expert!C$303</f>
        <v>1</v>
      </c>
      <c r="J257" t="b">
        <f ca="1">G257&gt;Reward_Expert!D$303</f>
        <v>0</v>
      </c>
      <c r="K257" s="2" t="b">
        <f t="shared" si="6"/>
        <v>1</v>
      </c>
      <c r="L257" t="b">
        <f t="shared" ca="1" si="7"/>
        <v>0</v>
      </c>
    </row>
    <row r="258" spans="1:12" x14ac:dyDescent="0.25">
      <c r="A258">
        <v>257</v>
      </c>
      <c r="B258">
        <v>3063.6</v>
      </c>
      <c r="C258">
        <v>1776.4247239891699</v>
      </c>
      <c r="D258">
        <v>1052</v>
      </c>
      <c r="E258">
        <v>1907.25</v>
      </c>
      <c r="F258">
        <v>2531</v>
      </c>
      <c r="G258">
        <v>4143</v>
      </c>
      <c r="H258">
        <v>7975</v>
      </c>
      <c r="I258" t="b">
        <f ca="1">F258&gt;Reward_Expert!C$303</f>
        <v>1</v>
      </c>
      <c r="J258" t="b">
        <f ca="1">G258&gt;Reward_Expert!D$303</f>
        <v>1</v>
      </c>
      <c r="K258" s="2" t="b">
        <f t="shared" si="6"/>
        <v>1</v>
      </c>
      <c r="L258" t="b">
        <f t="shared" ca="1" si="7"/>
        <v>1</v>
      </c>
    </row>
    <row r="259" spans="1:12" x14ac:dyDescent="0.25">
      <c r="A259">
        <v>258</v>
      </c>
      <c r="B259">
        <v>2347.3000000000002</v>
      </c>
      <c r="C259">
        <v>1129.73073233678</v>
      </c>
      <c r="D259">
        <v>802</v>
      </c>
      <c r="E259">
        <v>1457.25</v>
      </c>
      <c r="F259">
        <v>2114.5</v>
      </c>
      <c r="G259">
        <v>3183.25</v>
      </c>
      <c r="H259">
        <v>5127</v>
      </c>
      <c r="I259" t="b">
        <f ca="1">F259&gt;Reward_Expert!C$303</f>
        <v>0</v>
      </c>
      <c r="J259" t="b">
        <f ca="1">G259&gt;Reward_Expert!D$303</f>
        <v>0</v>
      </c>
      <c r="K259" s="2" t="b">
        <f t="shared" ref="K259:K302" si="8">_xlfn.QUARTILE.INC($F$2:$F$302,3)&lt;F259</f>
        <v>0</v>
      </c>
      <c r="L259" t="b">
        <f t="shared" ref="L259:L302" ca="1" si="9">AND(I259,J259,K259)</f>
        <v>0</v>
      </c>
    </row>
    <row r="260" spans="1:12" x14ac:dyDescent="0.25">
      <c r="A260">
        <v>259</v>
      </c>
      <c r="B260">
        <v>2270.2666666666601</v>
      </c>
      <c r="C260">
        <v>1302.87647106338</v>
      </c>
      <c r="D260">
        <v>254</v>
      </c>
      <c r="E260">
        <v>1187.25</v>
      </c>
      <c r="F260">
        <v>1917</v>
      </c>
      <c r="G260">
        <v>3141</v>
      </c>
      <c r="H260">
        <v>5141</v>
      </c>
      <c r="I260" t="b">
        <f ca="1">F260&gt;Reward_Expert!C$303</f>
        <v>0</v>
      </c>
      <c r="J260" t="b">
        <f ca="1">G260&gt;Reward_Expert!D$303</f>
        <v>0</v>
      </c>
      <c r="K260" s="2" t="b">
        <f t="shared" si="8"/>
        <v>0</v>
      </c>
      <c r="L260" t="b">
        <f t="shared" ca="1" si="9"/>
        <v>0</v>
      </c>
    </row>
    <row r="261" spans="1:12" x14ac:dyDescent="0.25">
      <c r="A261">
        <v>260</v>
      </c>
      <c r="B261">
        <v>2340.5666666666598</v>
      </c>
      <c r="C261">
        <v>1362.33077869316</v>
      </c>
      <c r="D261">
        <v>672</v>
      </c>
      <c r="E261">
        <v>1490.25</v>
      </c>
      <c r="F261">
        <v>1894</v>
      </c>
      <c r="G261">
        <v>3190.5</v>
      </c>
      <c r="H261">
        <v>6178</v>
      </c>
      <c r="I261" t="b">
        <f ca="1">F261&gt;Reward_Expert!C$303</f>
        <v>0</v>
      </c>
      <c r="J261" t="b">
        <f ca="1">G261&gt;Reward_Expert!D$303</f>
        <v>0</v>
      </c>
      <c r="K261" s="2" t="b">
        <f t="shared" si="8"/>
        <v>0</v>
      </c>
      <c r="L261" t="b">
        <f t="shared" ca="1" si="9"/>
        <v>0</v>
      </c>
    </row>
    <row r="262" spans="1:12" x14ac:dyDescent="0.25">
      <c r="A262">
        <v>261</v>
      </c>
      <c r="B262">
        <v>2587.1666666666601</v>
      </c>
      <c r="C262">
        <v>1293.9524343262501</v>
      </c>
      <c r="D262">
        <v>770</v>
      </c>
      <c r="E262">
        <v>1315.75</v>
      </c>
      <c r="F262">
        <v>2794</v>
      </c>
      <c r="G262">
        <v>3715</v>
      </c>
      <c r="H262">
        <v>4694</v>
      </c>
      <c r="I262" t="b">
        <f ca="1">F262&gt;Reward_Expert!C$303</f>
        <v>1</v>
      </c>
      <c r="J262" t="b">
        <f ca="1">G262&gt;Reward_Expert!D$303</f>
        <v>1</v>
      </c>
      <c r="K262" s="2" t="b">
        <f t="shared" si="8"/>
        <v>1</v>
      </c>
      <c r="L262" t="b">
        <f t="shared" ca="1" si="9"/>
        <v>1</v>
      </c>
    </row>
    <row r="263" spans="1:12" x14ac:dyDescent="0.25">
      <c r="A263">
        <v>262</v>
      </c>
      <c r="B263">
        <v>2446.9333333333302</v>
      </c>
      <c r="C263">
        <v>1508.9687945708099</v>
      </c>
      <c r="D263">
        <v>372</v>
      </c>
      <c r="E263">
        <v>1268.5</v>
      </c>
      <c r="F263">
        <v>2333</v>
      </c>
      <c r="G263">
        <v>3181.25</v>
      </c>
      <c r="H263">
        <v>7377</v>
      </c>
      <c r="I263" t="b">
        <f ca="1">F263&gt;Reward_Expert!C$303</f>
        <v>1</v>
      </c>
      <c r="J263" t="b">
        <f ca="1">G263&gt;Reward_Expert!D$303</f>
        <v>0</v>
      </c>
      <c r="K263" s="2" t="b">
        <f t="shared" si="8"/>
        <v>1</v>
      </c>
      <c r="L263" t="b">
        <f t="shared" ca="1" si="9"/>
        <v>0</v>
      </c>
    </row>
    <row r="264" spans="1:12" x14ac:dyDescent="0.25">
      <c r="A264">
        <v>263</v>
      </c>
      <c r="B264">
        <v>2146.86666666666</v>
      </c>
      <c r="C264">
        <v>814.64080230590503</v>
      </c>
      <c r="D264">
        <v>744</v>
      </c>
      <c r="E264">
        <v>1694</v>
      </c>
      <c r="F264">
        <v>1952.5</v>
      </c>
      <c r="G264">
        <v>2661.25</v>
      </c>
      <c r="H264">
        <v>3658</v>
      </c>
      <c r="I264" t="b">
        <f ca="1">F264&gt;Reward_Expert!C$303</f>
        <v>0</v>
      </c>
      <c r="J264" t="b">
        <f ca="1">G264&gt;Reward_Expert!D$303</f>
        <v>0</v>
      </c>
      <c r="K264" s="2" t="b">
        <f t="shared" si="8"/>
        <v>0</v>
      </c>
      <c r="L264" t="b">
        <f t="shared" ca="1" si="9"/>
        <v>0</v>
      </c>
    </row>
    <row r="265" spans="1:12" x14ac:dyDescent="0.25">
      <c r="A265">
        <v>264</v>
      </c>
      <c r="B265">
        <v>2283.36666666666</v>
      </c>
      <c r="C265">
        <v>1212.2737679689899</v>
      </c>
      <c r="D265">
        <v>308</v>
      </c>
      <c r="E265">
        <v>1365.5</v>
      </c>
      <c r="F265">
        <v>2093.5</v>
      </c>
      <c r="G265">
        <v>2781.25</v>
      </c>
      <c r="H265">
        <v>5031</v>
      </c>
      <c r="I265" t="b">
        <f ca="1">F265&gt;Reward_Expert!C$303</f>
        <v>0</v>
      </c>
      <c r="J265" t="b">
        <f ca="1">G265&gt;Reward_Expert!D$303</f>
        <v>0</v>
      </c>
      <c r="K265" s="2" t="b">
        <f t="shared" si="8"/>
        <v>0</v>
      </c>
      <c r="L265" t="b">
        <f t="shared" ca="1" si="9"/>
        <v>0</v>
      </c>
    </row>
    <row r="266" spans="1:12" x14ac:dyDescent="0.25">
      <c r="A266">
        <v>265</v>
      </c>
      <c r="B266">
        <v>2008</v>
      </c>
      <c r="C266">
        <v>1127.9116803281499</v>
      </c>
      <c r="D266">
        <v>565</v>
      </c>
      <c r="E266">
        <v>1198.75</v>
      </c>
      <c r="F266">
        <v>1673.5</v>
      </c>
      <c r="G266">
        <v>2577.25</v>
      </c>
      <c r="H266">
        <v>5018</v>
      </c>
      <c r="I266" t="b">
        <f ca="1">F266&gt;Reward_Expert!C$303</f>
        <v>0</v>
      </c>
      <c r="J266" t="b">
        <f ca="1">G266&gt;Reward_Expert!D$303</f>
        <v>0</v>
      </c>
      <c r="K266" s="2" t="b">
        <f t="shared" si="8"/>
        <v>0</v>
      </c>
      <c r="L266" t="b">
        <f t="shared" ca="1" si="9"/>
        <v>0</v>
      </c>
    </row>
    <row r="267" spans="1:12" x14ac:dyDescent="0.25">
      <c r="A267">
        <v>266</v>
      </c>
      <c r="B267">
        <v>2392.0333333333301</v>
      </c>
      <c r="C267">
        <v>1112.3321410235401</v>
      </c>
      <c r="D267">
        <v>590</v>
      </c>
      <c r="E267">
        <v>1579.75</v>
      </c>
      <c r="F267">
        <v>2379.5</v>
      </c>
      <c r="G267">
        <v>3149</v>
      </c>
      <c r="H267">
        <v>4876</v>
      </c>
      <c r="I267" t="b">
        <f ca="1">F267&gt;Reward_Expert!C$303</f>
        <v>1</v>
      </c>
      <c r="J267" t="b">
        <f ca="1">G267&gt;Reward_Expert!D$303</f>
        <v>0</v>
      </c>
      <c r="K267" s="2" t="b">
        <f t="shared" si="8"/>
        <v>1</v>
      </c>
      <c r="L267" t="b">
        <f t="shared" ca="1" si="9"/>
        <v>0</v>
      </c>
    </row>
    <row r="268" spans="1:12" x14ac:dyDescent="0.25">
      <c r="A268">
        <v>267</v>
      </c>
      <c r="B268">
        <v>2410.6666666666601</v>
      </c>
      <c r="C268">
        <v>1381.5008413723899</v>
      </c>
      <c r="D268">
        <v>803</v>
      </c>
      <c r="E268">
        <v>1433</v>
      </c>
      <c r="F268">
        <v>1988.5</v>
      </c>
      <c r="G268">
        <v>3222.25</v>
      </c>
      <c r="H268">
        <v>6273</v>
      </c>
      <c r="I268" t="b">
        <f ca="1">F268&gt;Reward_Expert!C$303</f>
        <v>0</v>
      </c>
      <c r="J268" t="b">
        <f ca="1">G268&gt;Reward_Expert!D$303</f>
        <v>0</v>
      </c>
      <c r="K268" s="2" t="b">
        <f t="shared" si="8"/>
        <v>0</v>
      </c>
      <c r="L268" t="b">
        <f t="shared" ca="1" si="9"/>
        <v>0</v>
      </c>
    </row>
    <row r="269" spans="1:12" x14ac:dyDescent="0.25">
      <c r="A269">
        <v>268</v>
      </c>
      <c r="B269">
        <v>3086.9333333333302</v>
      </c>
      <c r="C269">
        <v>1863.3849794417599</v>
      </c>
      <c r="D269">
        <v>675</v>
      </c>
      <c r="E269">
        <v>2012.75</v>
      </c>
      <c r="F269">
        <v>2523.5</v>
      </c>
      <c r="G269">
        <v>3212</v>
      </c>
      <c r="H269">
        <v>9094</v>
      </c>
      <c r="I269" t="b">
        <f ca="1">F269&gt;Reward_Expert!C$303</f>
        <v>1</v>
      </c>
      <c r="J269" t="b">
        <f ca="1">G269&gt;Reward_Expert!D$303</f>
        <v>0</v>
      </c>
      <c r="K269" s="2" t="b">
        <f t="shared" si="8"/>
        <v>1</v>
      </c>
      <c r="L269" t="b">
        <f t="shared" ca="1" si="9"/>
        <v>0</v>
      </c>
    </row>
    <row r="270" spans="1:12" x14ac:dyDescent="0.25">
      <c r="A270">
        <v>269</v>
      </c>
      <c r="B270">
        <v>2089.4666666666599</v>
      </c>
      <c r="C270">
        <v>1081.62877605738</v>
      </c>
      <c r="D270">
        <v>726</v>
      </c>
      <c r="E270">
        <v>1379.75</v>
      </c>
      <c r="F270">
        <v>1741.5</v>
      </c>
      <c r="G270">
        <v>2801.25</v>
      </c>
      <c r="H270">
        <v>4633</v>
      </c>
      <c r="I270" t="b">
        <f ca="1">F270&gt;Reward_Expert!C$303</f>
        <v>0</v>
      </c>
      <c r="J270" t="b">
        <f ca="1">G270&gt;Reward_Expert!D$303</f>
        <v>0</v>
      </c>
      <c r="K270" s="2" t="b">
        <f t="shared" si="8"/>
        <v>0</v>
      </c>
      <c r="L270" t="b">
        <f t="shared" ca="1" si="9"/>
        <v>0</v>
      </c>
    </row>
    <row r="271" spans="1:12" x14ac:dyDescent="0.25">
      <c r="A271">
        <v>270</v>
      </c>
      <c r="B271">
        <v>2259</v>
      </c>
      <c r="C271">
        <v>1839.1205169488101</v>
      </c>
      <c r="D271">
        <v>376</v>
      </c>
      <c r="E271">
        <v>1050.5</v>
      </c>
      <c r="F271">
        <v>1778.5</v>
      </c>
      <c r="G271">
        <v>2280.25</v>
      </c>
      <c r="H271">
        <v>8258</v>
      </c>
      <c r="I271" t="b">
        <f ca="1">F271&gt;Reward_Expert!C$303</f>
        <v>0</v>
      </c>
      <c r="J271" t="b">
        <f ca="1">G271&gt;Reward_Expert!D$303</f>
        <v>0</v>
      </c>
      <c r="K271" s="2" t="b">
        <f t="shared" si="8"/>
        <v>0</v>
      </c>
      <c r="L271" t="b">
        <f t="shared" ca="1" si="9"/>
        <v>0</v>
      </c>
    </row>
    <row r="272" spans="1:12" x14ac:dyDescent="0.25">
      <c r="A272">
        <v>271</v>
      </c>
      <c r="B272">
        <v>2332.3000000000002</v>
      </c>
      <c r="C272">
        <v>1274.3910012778299</v>
      </c>
      <c r="D272">
        <v>339</v>
      </c>
      <c r="E272">
        <v>1316.75</v>
      </c>
      <c r="F272">
        <v>2000.5</v>
      </c>
      <c r="G272">
        <v>3036.25</v>
      </c>
      <c r="H272">
        <v>5238</v>
      </c>
      <c r="I272" t="b">
        <f ca="1">F272&gt;Reward_Expert!C$303</f>
        <v>0</v>
      </c>
      <c r="J272" t="b">
        <f ca="1">G272&gt;Reward_Expert!D$303</f>
        <v>0</v>
      </c>
      <c r="K272" s="2" t="b">
        <f t="shared" si="8"/>
        <v>0</v>
      </c>
      <c r="L272" t="b">
        <f t="shared" ca="1" si="9"/>
        <v>0</v>
      </c>
    </row>
    <row r="273" spans="1:12" x14ac:dyDescent="0.25">
      <c r="A273">
        <v>272</v>
      </c>
      <c r="B273">
        <v>2264.5333333333301</v>
      </c>
      <c r="C273">
        <v>1308.20608239794</v>
      </c>
      <c r="D273">
        <v>450</v>
      </c>
      <c r="E273">
        <v>1347.5</v>
      </c>
      <c r="F273">
        <v>2038.5</v>
      </c>
      <c r="G273">
        <v>2868.75</v>
      </c>
      <c r="H273">
        <v>5007</v>
      </c>
      <c r="I273" t="b">
        <f ca="1">F273&gt;Reward_Expert!C$303</f>
        <v>0</v>
      </c>
      <c r="J273" t="b">
        <f ca="1">G273&gt;Reward_Expert!D$303</f>
        <v>0</v>
      </c>
      <c r="K273" s="2" t="b">
        <f t="shared" si="8"/>
        <v>0</v>
      </c>
      <c r="L273" t="b">
        <f t="shared" ca="1" si="9"/>
        <v>0</v>
      </c>
    </row>
    <row r="274" spans="1:12" x14ac:dyDescent="0.25">
      <c r="A274">
        <v>273</v>
      </c>
      <c r="B274">
        <v>2369.4333333333302</v>
      </c>
      <c r="C274">
        <v>1361.5348003792101</v>
      </c>
      <c r="D274">
        <v>741</v>
      </c>
      <c r="E274">
        <v>1364</v>
      </c>
      <c r="F274">
        <v>2146.5</v>
      </c>
      <c r="G274">
        <v>2872.75</v>
      </c>
      <c r="H274">
        <v>5422</v>
      </c>
      <c r="I274" t="b">
        <f ca="1">F274&gt;Reward_Expert!C$303</f>
        <v>0</v>
      </c>
      <c r="J274" t="b">
        <f ca="1">G274&gt;Reward_Expert!D$303</f>
        <v>0</v>
      </c>
      <c r="K274" s="2" t="b">
        <f t="shared" si="8"/>
        <v>0</v>
      </c>
      <c r="L274" t="b">
        <f t="shared" ca="1" si="9"/>
        <v>0</v>
      </c>
    </row>
    <row r="275" spans="1:12" x14ac:dyDescent="0.25">
      <c r="A275">
        <v>274</v>
      </c>
      <c r="B275">
        <v>1719.5333333333299</v>
      </c>
      <c r="C275">
        <v>1150.56519044827</v>
      </c>
      <c r="D275">
        <v>215</v>
      </c>
      <c r="E275">
        <v>909.25</v>
      </c>
      <c r="F275">
        <v>1521</v>
      </c>
      <c r="G275">
        <v>2402.75</v>
      </c>
      <c r="H275">
        <v>5173</v>
      </c>
      <c r="I275" t="b">
        <f ca="1">F275&gt;Reward_Expert!C$303</f>
        <v>0</v>
      </c>
      <c r="J275" t="b">
        <f ca="1">G275&gt;Reward_Expert!D$303</f>
        <v>0</v>
      </c>
      <c r="K275" s="2" t="b">
        <f t="shared" si="8"/>
        <v>0</v>
      </c>
      <c r="L275" t="b">
        <f t="shared" ca="1" si="9"/>
        <v>0</v>
      </c>
    </row>
    <row r="276" spans="1:12" x14ac:dyDescent="0.25">
      <c r="A276">
        <v>275</v>
      </c>
      <c r="B276">
        <v>1515.63333333333</v>
      </c>
      <c r="C276">
        <v>758.83397317896504</v>
      </c>
      <c r="D276">
        <v>549</v>
      </c>
      <c r="E276">
        <v>879.25</v>
      </c>
      <c r="F276">
        <v>1429.5</v>
      </c>
      <c r="G276">
        <v>1977.5</v>
      </c>
      <c r="H276">
        <v>3471</v>
      </c>
      <c r="I276" t="b">
        <f ca="1">F276&gt;Reward_Expert!C$303</f>
        <v>0</v>
      </c>
      <c r="J276" t="b">
        <f ca="1">G276&gt;Reward_Expert!D$303</f>
        <v>0</v>
      </c>
      <c r="K276" s="2" t="b">
        <f t="shared" si="8"/>
        <v>0</v>
      </c>
      <c r="L276" t="b">
        <f t="shared" ca="1" si="9"/>
        <v>0</v>
      </c>
    </row>
    <row r="277" spans="1:12" x14ac:dyDescent="0.25">
      <c r="A277">
        <v>276</v>
      </c>
      <c r="B277">
        <v>2468.63333333333</v>
      </c>
      <c r="C277">
        <v>1613.8336982933299</v>
      </c>
      <c r="D277">
        <v>757</v>
      </c>
      <c r="E277">
        <v>1335.75</v>
      </c>
      <c r="F277">
        <v>1853.5</v>
      </c>
      <c r="G277">
        <v>3188.5</v>
      </c>
      <c r="H277">
        <v>8184</v>
      </c>
      <c r="I277" t="b">
        <f ca="1">F277&gt;Reward_Expert!C$303</f>
        <v>0</v>
      </c>
      <c r="J277" t="b">
        <f ca="1">G277&gt;Reward_Expert!D$303</f>
        <v>0</v>
      </c>
      <c r="K277" s="2" t="b">
        <f t="shared" si="8"/>
        <v>0</v>
      </c>
      <c r="L277" t="b">
        <f t="shared" ca="1" si="9"/>
        <v>0</v>
      </c>
    </row>
    <row r="278" spans="1:12" x14ac:dyDescent="0.25">
      <c r="A278">
        <v>277</v>
      </c>
      <c r="B278">
        <v>2555.4</v>
      </c>
      <c r="C278">
        <v>1620.49599899494</v>
      </c>
      <c r="D278">
        <v>806</v>
      </c>
      <c r="E278">
        <v>1247.75</v>
      </c>
      <c r="F278">
        <v>2429.5</v>
      </c>
      <c r="G278">
        <v>3255.75</v>
      </c>
      <c r="H278">
        <v>7850</v>
      </c>
      <c r="I278" t="b">
        <f ca="1">F278&gt;Reward_Expert!C$303</f>
        <v>1</v>
      </c>
      <c r="J278" t="b">
        <f ca="1">G278&gt;Reward_Expert!D$303</f>
        <v>0</v>
      </c>
      <c r="K278" s="2" t="b">
        <f t="shared" si="8"/>
        <v>1</v>
      </c>
      <c r="L278" t="b">
        <f t="shared" ca="1" si="9"/>
        <v>0</v>
      </c>
    </row>
    <row r="279" spans="1:12" x14ac:dyDescent="0.25">
      <c r="A279">
        <v>278</v>
      </c>
      <c r="B279">
        <v>2417.6</v>
      </c>
      <c r="C279">
        <v>1651.7621436848401</v>
      </c>
      <c r="D279">
        <v>684</v>
      </c>
      <c r="E279">
        <v>1500.5</v>
      </c>
      <c r="F279">
        <v>1678.5</v>
      </c>
      <c r="G279">
        <v>2682.75</v>
      </c>
      <c r="H279">
        <v>6790</v>
      </c>
      <c r="I279" t="b">
        <f ca="1">F279&gt;Reward_Expert!C$303</f>
        <v>0</v>
      </c>
      <c r="J279" t="b">
        <f ca="1">G279&gt;Reward_Expert!D$303</f>
        <v>0</v>
      </c>
      <c r="K279" s="2" t="b">
        <f t="shared" si="8"/>
        <v>0</v>
      </c>
      <c r="L279" t="b">
        <f t="shared" ca="1" si="9"/>
        <v>0</v>
      </c>
    </row>
    <row r="280" spans="1:12" x14ac:dyDescent="0.25">
      <c r="A280">
        <v>279</v>
      </c>
      <c r="B280">
        <v>2551.13333333333</v>
      </c>
      <c r="C280">
        <v>1333.4001839563</v>
      </c>
      <c r="D280">
        <v>695</v>
      </c>
      <c r="E280">
        <v>1642.75</v>
      </c>
      <c r="F280">
        <v>2215.5</v>
      </c>
      <c r="G280">
        <v>3468.25</v>
      </c>
      <c r="H280">
        <v>5367</v>
      </c>
      <c r="I280" t="b">
        <f ca="1">F280&gt;Reward_Expert!C$303</f>
        <v>1</v>
      </c>
      <c r="J280" t="b">
        <f ca="1">G280&gt;Reward_Expert!D$303</f>
        <v>0</v>
      </c>
      <c r="K280" s="2" t="b">
        <f t="shared" si="8"/>
        <v>0</v>
      </c>
      <c r="L280" t="b">
        <f t="shared" ca="1" si="9"/>
        <v>0</v>
      </c>
    </row>
    <row r="281" spans="1:12" x14ac:dyDescent="0.25">
      <c r="A281">
        <v>280</v>
      </c>
      <c r="B281">
        <v>2489.4333333333302</v>
      </c>
      <c r="C281">
        <v>1553.4742749683701</v>
      </c>
      <c r="D281">
        <v>661</v>
      </c>
      <c r="E281">
        <v>1354</v>
      </c>
      <c r="F281">
        <v>2153.5</v>
      </c>
      <c r="G281">
        <v>3262.25</v>
      </c>
      <c r="H281">
        <v>8108</v>
      </c>
      <c r="I281" t="b">
        <f ca="1">F281&gt;Reward_Expert!C$303</f>
        <v>0</v>
      </c>
      <c r="J281" t="b">
        <f ca="1">G281&gt;Reward_Expert!D$303</f>
        <v>0</v>
      </c>
      <c r="K281" s="2" t="b">
        <f t="shared" si="8"/>
        <v>0</v>
      </c>
      <c r="L281" t="b">
        <f t="shared" ca="1" si="9"/>
        <v>0</v>
      </c>
    </row>
    <row r="282" spans="1:12" x14ac:dyDescent="0.25">
      <c r="A282">
        <v>281</v>
      </c>
      <c r="B282">
        <v>1988.4</v>
      </c>
      <c r="C282">
        <v>1124.3218829817899</v>
      </c>
      <c r="D282">
        <v>361</v>
      </c>
      <c r="E282">
        <v>1282.5</v>
      </c>
      <c r="F282">
        <v>1646</v>
      </c>
      <c r="G282">
        <v>2641.75</v>
      </c>
      <c r="H282">
        <v>5470</v>
      </c>
      <c r="I282" t="b">
        <f ca="1">F282&gt;Reward_Expert!C$303</f>
        <v>0</v>
      </c>
      <c r="J282" t="b">
        <f ca="1">G282&gt;Reward_Expert!D$303</f>
        <v>0</v>
      </c>
      <c r="K282" s="2" t="b">
        <f t="shared" si="8"/>
        <v>0</v>
      </c>
      <c r="L282" t="b">
        <f t="shared" ca="1" si="9"/>
        <v>0</v>
      </c>
    </row>
    <row r="283" spans="1:12" x14ac:dyDescent="0.25">
      <c r="A283">
        <v>282</v>
      </c>
      <c r="B283">
        <v>2155.9</v>
      </c>
      <c r="C283">
        <v>1203.2814143287301</v>
      </c>
      <c r="D283">
        <v>390</v>
      </c>
      <c r="E283">
        <v>1258.5</v>
      </c>
      <c r="F283">
        <v>1957.5</v>
      </c>
      <c r="G283">
        <v>2851.5</v>
      </c>
      <c r="H283">
        <v>5860</v>
      </c>
      <c r="I283" t="b">
        <f ca="1">F283&gt;Reward_Expert!C$303</f>
        <v>0</v>
      </c>
      <c r="J283" t="b">
        <f ca="1">G283&gt;Reward_Expert!D$303</f>
        <v>0</v>
      </c>
      <c r="K283" s="2" t="b">
        <f t="shared" si="8"/>
        <v>0</v>
      </c>
      <c r="L283" t="b">
        <f t="shared" ca="1" si="9"/>
        <v>0</v>
      </c>
    </row>
    <row r="284" spans="1:12" x14ac:dyDescent="0.25">
      <c r="A284">
        <v>283</v>
      </c>
      <c r="B284">
        <v>2516.7333333333299</v>
      </c>
      <c r="C284">
        <v>1204.0471388794001</v>
      </c>
      <c r="D284">
        <v>849</v>
      </c>
      <c r="E284">
        <v>1770.75</v>
      </c>
      <c r="F284">
        <v>2250.5</v>
      </c>
      <c r="G284">
        <v>3278.5</v>
      </c>
      <c r="H284">
        <v>5884</v>
      </c>
      <c r="I284" t="b">
        <f ca="1">F284&gt;Reward_Expert!C$303</f>
        <v>1</v>
      </c>
      <c r="J284" t="b">
        <f ca="1">G284&gt;Reward_Expert!D$303</f>
        <v>0</v>
      </c>
      <c r="K284" s="2" t="b">
        <f t="shared" si="8"/>
        <v>1</v>
      </c>
      <c r="L284" t="b">
        <f t="shared" ca="1" si="9"/>
        <v>0</v>
      </c>
    </row>
    <row r="285" spans="1:12" x14ac:dyDescent="0.25">
      <c r="A285">
        <v>284</v>
      </c>
      <c r="B285">
        <v>2799.7333333333299</v>
      </c>
      <c r="C285">
        <v>1406.1394430615001</v>
      </c>
      <c r="D285">
        <v>1156</v>
      </c>
      <c r="E285">
        <v>1701</v>
      </c>
      <c r="F285">
        <v>2381</v>
      </c>
      <c r="G285">
        <v>3461.25</v>
      </c>
      <c r="H285">
        <v>7562</v>
      </c>
      <c r="I285" t="b">
        <f ca="1">F285&gt;Reward_Expert!C$303</f>
        <v>1</v>
      </c>
      <c r="J285" t="b">
        <f ca="1">G285&gt;Reward_Expert!D$303</f>
        <v>0</v>
      </c>
      <c r="K285" s="2" t="b">
        <f t="shared" si="8"/>
        <v>1</v>
      </c>
      <c r="L285" t="b">
        <f t="shared" ca="1" si="9"/>
        <v>0</v>
      </c>
    </row>
    <row r="286" spans="1:12" x14ac:dyDescent="0.25">
      <c r="A286">
        <v>285</v>
      </c>
      <c r="B286">
        <v>2599.13333333333</v>
      </c>
      <c r="C286">
        <v>1411.71477370566</v>
      </c>
      <c r="D286">
        <v>696</v>
      </c>
      <c r="E286">
        <v>1410.25</v>
      </c>
      <c r="F286">
        <v>2736.5</v>
      </c>
      <c r="G286">
        <v>3491.5</v>
      </c>
      <c r="H286">
        <v>7128</v>
      </c>
      <c r="I286" t="b">
        <f ca="1">F286&gt;Reward_Expert!C$303</f>
        <v>1</v>
      </c>
      <c r="J286" t="b">
        <f ca="1">G286&gt;Reward_Expert!D$303</f>
        <v>0</v>
      </c>
      <c r="K286" s="2" t="b">
        <f t="shared" si="8"/>
        <v>1</v>
      </c>
      <c r="L286" t="b">
        <f t="shared" ca="1" si="9"/>
        <v>0</v>
      </c>
    </row>
    <row r="287" spans="1:12" x14ac:dyDescent="0.25">
      <c r="A287">
        <v>286</v>
      </c>
      <c r="B287">
        <v>2375.9333333333302</v>
      </c>
      <c r="C287">
        <v>1093.6588995229399</v>
      </c>
      <c r="D287">
        <v>983</v>
      </c>
      <c r="E287">
        <v>1579.75</v>
      </c>
      <c r="F287">
        <v>1812</v>
      </c>
      <c r="G287">
        <v>3128</v>
      </c>
      <c r="H287">
        <v>5749</v>
      </c>
      <c r="I287" t="b">
        <f ca="1">F287&gt;Reward_Expert!C$303</f>
        <v>0</v>
      </c>
      <c r="J287" t="b">
        <f ca="1">G287&gt;Reward_Expert!D$303</f>
        <v>0</v>
      </c>
      <c r="K287" s="2" t="b">
        <f t="shared" si="8"/>
        <v>0</v>
      </c>
      <c r="L287" t="b">
        <f t="shared" ca="1" si="9"/>
        <v>0</v>
      </c>
    </row>
    <row r="288" spans="1:12" x14ac:dyDescent="0.25">
      <c r="A288">
        <v>287</v>
      </c>
      <c r="B288">
        <v>2536.8000000000002</v>
      </c>
      <c r="C288">
        <v>1457.04688112397</v>
      </c>
      <c r="D288">
        <v>801</v>
      </c>
      <c r="E288">
        <v>1731.25</v>
      </c>
      <c r="F288">
        <v>2105.5</v>
      </c>
      <c r="G288">
        <v>2999.5</v>
      </c>
      <c r="H288">
        <v>7180</v>
      </c>
      <c r="I288" t="b">
        <f ca="1">F288&gt;Reward_Expert!C$303</f>
        <v>0</v>
      </c>
      <c r="J288" t="b">
        <f ca="1">G288&gt;Reward_Expert!D$303</f>
        <v>0</v>
      </c>
      <c r="K288" s="2" t="b">
        <f t="shared" si="8"/>
        <v>0</v>
      </c>
      <c r="L288" t="b">
        <f t="shared" ca="1" si="9"/>
        <v>0</v>
      </c>
    </row>
    <row r="289" spans="1:12" x14ac:dyDescent="0.25">
      <c r="A289">
        <v>288</v>
      </c>
      <c r="B289">
        <v>2582.2666666666601</v>
      </c>
      <c r="C289">
        <v>1372.7811170766799</v>
      </c>
      <c r="D289">
        <v>692</v>
      </c>
      <c r="E289">
        <v>1716.25</v>
      </c>
      <c r="F289">
        <v>2243.5</v>
      </c>
      <c r="G289">
        <v>3350.75</v>
      </c>
      <c r="H289">
        <v>6502</v>
      </c>
      <c r="I289" t="b">
        <f ca="1">F289&gt;Reward_Expert!C$303</f>
        <v>1</v>
      </c>
      <c r="J289" t="b">
        <f ca="1">G289&gt;Reward_Expert!D$303</f>
        <v>0</v>
      </c>
      <c r="K289" s="2" t="b">
        <f t="shared" si="8"/>
        <v>1</v>
      </c>
      <c r="L289" t="b">
        <f t="shared" ca="1" si="9"/>
        <v>0</v>
      </c>
    </row>
    <row r="290" spans="1:12" x14ac:dyDescent="0.25">
      <c r="A290">
        <v>289</v>
      </c>
      <c r="B290">
        <v>2205.1999999999998</v>
      </c>
      <c r="C290">
        <v>1445.30849588448</v>
      </c>
      <c r="D290">
        <v>464</v>
      </c>
      <c r="E290">
        <v>1058</v>
      </c>
      <c r="F290">
        <v>1934</v>
      </c>
      <c r="G290">
        <v>2844.25</v>
      </c>
      <c r="H290">
        <v>6286</v>
      </c>
      <c r="I290" t="b">
        <f ca="1">F290&gt;Reward_Expert!C$303</f>
        <v>0</v>
      </c>
      <c r="J290" t="b">
        <f ca="1">G290&gt;Reward_Expert!D$303</f>
        <v>0</v>
      </c>
      <c r="K290" s="2" t="b">
        <f t="shared" si="8"/>
        <v>0</v>
      </c>
      <c r="L290" t="b">
        <f t="shared" ca="1" si="9"/>
        <v>0</v>
      </c>
    </row>
    <row r="291" spans="1:12" x14ac:dyDescent="0.25">
      <c r="A291">
        <v>290</v>
      </c>
      <c r="B291">
        <v>2169.6666666666601</v>
      </c>
      <c r="C291">
        <v>1064.5224389314201</v>
      </c>
      <c r="D291">
        <v>683</v>
      </c>
      <c r="E291">
        <v>1481</v>
      </c>
      <c r="F291">
        <v>1990</v>
      </c>
      <c r="G291">
        <v>2558</v>
      </c>
      <c r="H291">
        <v>5293</v>
      </c>
      <c r="I291" t="b">
        <f ca="1">F291&gt;Reward_Expert!C$303</f>
        <v>0</v>
      </c>
      <c r="J291" t="b">
        <f ca="1">G291&gt;Reward_Expert!D$303</f>
        <v>0</v>
      </c>
      <c r="K291" s="2" t="b">
        <f t="shared" si="8"/>
        <v>0</v>
      </c>
      <c r="L291" t="b">
        <f t="shared" ca="1" si="9"/>
        <v>0</v>
      </c>
    </row>
    <row r="292" spans="1:12" x14ac:dyDescent="0.25">
      <c r="A292">
        <v>291</v>
      </c>
      <c r="B292">
        <v>2248.3333333333298</v>
      </c>
      <c r="C292">
        <v>1012.50826589502</v>
      </c>
      <c r="D292">
        <v>729</v>
      </c>
      <c r="E292">
        <v>1642.5</v>
      </c>
      <c r="F292">
        <v>1922</v>
      </c>
      <c r="G292">
        <v>2816.25</v>
      </c>
      <c r="H292">
        <v>4952</v>
      </c>
      <c r="I292" t="b">
        <f ca="1">F292&gt;Reward_Expert!C$303</f>
        <v>0</v>
      </c>
      <c r="J292" t="b">
        <f ca="1">G292&gt;Reward_Expert!D$303</f>
        <v>0</v>
      </c>
      <c r="K292" s="2" t="b">
        <f t="shared" si="8"/>
        <v>0</v>
      </c>
      <c r="L292" t="b">
        <f t="shared" ca="1" si="9"/>
        <v>0</v>
      </c>
    </row>
    <row r="293" spans="1:12" x14ac:dyDescent="0.25">
      <c r="A293">
        <v>292</v>
      </c>
      <c r="B293">
        <v>2591.9</v>
      </c>
      <c r="C293">
        <v>1344.7015654040099</v>
      </c>
      <c r="D293">
        <v>444</v>
      </c>
      <c r="E293">
        <v>1662</v>
      </c>
      <c r="F293">
        <v>2373.5</v>
      </c>
      <c r="G293">
        <v>3180.5</v>
      </c>
      <c r="H293">
        <v>7634</v>
      </c>
      <c r="I293" t="b">
        <f ca="1">F293&gt;Reward_Expert!C$303</f>
        <v>1</v>
      </c>
      <c r="J293" t="b">
        <f ca="1">G293&gt;Reward_Expert!D$303</f>
        <v>0</v>
      </c>
      <c r="K293" s="2" t="b">
        <f t="shared" si="8"/>
        <v>1</v>
      </c>
      <c r="L293" t="b">
        <f t="shared" ca="1" si="9"/>
        <v>0</v>
      </c>
    </row>
    <row r="294" spans="1:12" x14ac:dyDescent="0.25">
      <c r="A294">
        <v>293</v>
      </c>
      <c r="B294">
        <v>2282.6999999999998</v>
      </c>
      <c r="C294">
        <v>1003.29279083322</v>
      </c>
      <c r="D294">
        <v>810</v>
      </c>
      <c r="E294">
        <v>1629</v>
      </c>
      <c r="F294">
        <v>2066</v>
      </c>
      <c r="G294">
        <v>2796.25</v>
      </c>
      <c r="H294">
        <v>4714</v>
      </c>
      <c r="I294" t="b">
        <f ca="1">F294&gt;Reward_Expert!C$303</f>
        <v>0</v>
      </c>
      <c r="J294" t="b">
        <f ca="1">G294&gt;Reward_Expert!D$303</f>
        <v>0</v>
      </c>
      <c r="K294" s="2" t="b">
        <f t="shared" si="8"/>
        <v>0</v>
      </c>
      <c r="L294" t="b">
        <f t="shared" ca="1" si="9"/>
        <v>0</v>
      </c>
    </row>
    <row r="295" spans="1:12" x14ac:dyDescent="0.25">
      <c r="A295">
        <v>294</v>
      </c>
      <c r="B295">
        <v>2442.6999999999998</v>
      </c>
      <c r="C295">
        <v>1351.0350093730799</v>
      </c>
      <c r="D295">
        <v>644</v>
      </c>
      <c r="E295">
        <v>1558.75</v>
      </c>
      <c r="F295">
        <v>2011.5</v>
      </c>
      <c r="G295">
        <v>3457.5</v>
      </c>
      <c r="H295">
        <v>5742</v>
      </c>
      <c r="I295" t="b">
        <f ca="1">F295&gt;Reward_Expert!C$303</f>
        <v>0</v>
      </c>
      <c r="J295" t="b">
        <f ca="1">G295&gt;Reward_Expert!D$303</f>
        <v>0</v>
      </c>
      <c r="K295" s="2" t="b">
        <f t="shared" si="8"/>
        <v>0</v>
      </c>
      <c r="L295" t="b">
        <f t="shared" ca="1" si="9"/>
        <v>0</v>
      </c>
    </row>
    <row r="296" spans="1:12" x14ac:dyDescent="0.25">
      <c r="A296">
        <v>295</v>
      </c>
      <c r="B296">
        <v>2285.63333333333</v>
      </c>
      <c r="C296">
        <v>1178.1594787936201</v>
      </c>
      <c r="D296">
        <v>465</v>
      </c>
      <c r="E296">
        <v>1487.5</v>
      </c>
      <c r="F296">
        <v>1842</v>
      </c>
      <c r="G296">
        <v>3073.75</v>
      </c>
      <c r="H296">
        <v>4794</v>
      </c>
      <c r="I296" t="b">
        <f ca="1">F296&gt;Reward_Expert!C$303</f>
        <v>0</v>
      </c>
      <c r="J296" t="b">
        <f ca="1">G296&gt;Reward_Expert!D$303</f>
        <v>0</v>
      </c>
      <c r="K296" s="2" t="b">
        <f t="shared" si="8"/>
        <v>0</v>
      </c>
      <c r="L296" t="b">
        <f t="shared" ca="1" si="9"/>
        <v>0</v>
      </c>
    </row>
    <row r="297" spans="1:12" x14ac:dyDescent="0.25">
      <c r="A297">
        <v>296</v>
      </c>
      <c r="B297">
        <v>3288.3333333333298</v>
      </c>
      <c r="C297">
        <v>1239.6588333039399</v>
      </c>
      <c r="D297">
        <v>1709</v>
      </c>
      <c r="E297">
        <v>2217</v>
      </c>
      <c r="F297">
        <v>3266</v>
      </c>
      <c r="G297">
        <v>3939.75</v>
      </c>
      <c r="H297">
        <v>7156</v>
      </c>
      <c r="I297" t="b">
        <f ca="1">F297&gt;Reward_Expert!C$303</f>
        <v>1</v>
      </c>
      <c r="J297" t="b">
        <f ca="1">G297&gt;Reward_Expert!D$303</f>
        <v>1</v>
      </c>
      <c r="K297" s="2" t="b">
        <f t="shared" si="8"/>
        <v>1</v>
      </c>
      <c r="L297" t="b">
        <f t="shared" ca="1" si="9"/>
        <v>1</v>
      </c>
    </row>
    <row r="298" spans="1:12" x14ac:dyDescent="0.25">
      <c r="A298">
        <v>297</v>
      </c>
      <c r="B298">
        <v>3277.3333333333298</v>
      </c>
      <c r="C298">
        <v>2138.3095213732199</v>
      </c>
      <c r="D298">
        <v>698</v>
      </c>
      <c r="E298">
        <v>1690</v>
      </c>
      <c r="F298">
        <v>2649.5</v>
      </c>
      <c r="G298">
        <v>4356</v>
      </c>
      <c r="H298">
        <v>10096</v>
      </c>
      <c r="I298" t="b">
        <f ca="1">F298&gt;Reward_Expert!C$303</f>
        <v>1</v>
      </c>
      <c r="J298" t="b">
        <f ca="1">G298&gt;Reward_Expert!D$303</f>
        <v>1</v>
      </c>
      <c r="K298" s="2" t="b">
        <f t="shared" si="8"/>
        <v>1</v>
      </c>
      <c r="L298" t="b">
        <f t="shared" ca="1" si="9"/>
        <v>1</v>
      </c>
    </row>
    <row r="299" spans="1:12" x14ac:dyDescent="0.25">
      <c r="A299">
        <v>298</v>
      </c>
      <c r="B299">
        <v>3292.8</v>
      </c>
      <c r="C299">
        <v>1483.53295466808</v>
      </c>
      <c r="D299">
        <v>601</v>
      </c>
      <c r="E299">
        <v>2366.5</v>
      </c>
      <c r="F299">
        <v>3012</v>
      </c>
      <c r="G299">
        <v>4227.75</v>
      </c>
      <c r="H299">
        <v>7725</v>
      </c>
      <c r="I299" t="b">
        <f ca="1">F299&gt;Reward_Expert!C$303</f>
        <v>1</v>
      </c>
      <c r="J299" t="b">
        <f ca="1">G299&gt;Reward_Expert!D$303</f>
        <v>1</v>
      </c>
      <c r="K299" s="2" t="b">
        <f t="shared" si="8"/>
        <v>1</v>
      </c>
      <c r="L299" t="b">
        <f t="shared" ca="1" si="9"/>
        <v>1</v>
      </c>
    </row>
    <row r="300" spans="1:12" x14ac:dyDescent="0.25">
      <c r="A300">
        <v>299</v>
      </c>
      <c r="B300">
        <v>2470.3333333333298</v>
      </c>
      <c r="C300">
        <v>1001.60011062758</v>
      </c>
      <c r="D300">
        <v>718</v>
      </c>
      <c r="E300">
        <v>1627.75</v>
      </c>
      <c r="F300">
        <v>2518.5</v>
      </c>
      <c r="G300">
        <v>3028</v>
      </c>
      <c r="H300">
        <v>4593</v>
      </c>
      <c r="I300" t="b">
        <f ca="1">F300&gt;Reward_Expert!C$303</f>
        <v>1</v>
      </c>
      <c r="J300" t="b">
        <f ca="1">G300&gt;Reward_Expert!D$303</f>
        <v>0</v>
      </c>
      <c r="K300" s="2" t="b">
        <f t="shared" si="8"/>
        <v>1</v>
      </c>
      <c r="L300" t="b">
        <f t="shared" ca="1" si="9"/>
        <v>0</v>
      </c>
    </row>
    <row r="301" spans="1:12" x14ac:dyDescent="0.25">
      <c r="A301">
        <v>300</v>
      </c>
      <c r="B301">
        <v>2997.0333333333301</v>
      </c>
      <c r="C301">
        <v>1738.74029873261</v>
      </c>
      <c r="D301">
        <v>850</v>
      </c>
      <c r="E301">
        <v>1771.75</v>
      </c>
      <c r="F301">
        <v>2657</v>
      </c>
      <c r="G301">
        <v>4005.5</v>
      </c>
      <c r="H301">
        <v>7470</v>
      </c>
      <c r="I301" t="b">
        <f ca="1">F301&gt;Reward_Expert!C$303</f>
        <v>1</v>
      </c>
      <c r="J301" t="b">
        <f ca="1">G301&gt;Reward_Expert!D$303</f>
        <v>1</v>
      </c>
      <c r="K301" s="2" t="b">
        <f t="shared" si="8"/>
        <v>1</v>
      </c>
      <c r="L301" t="b">
        <f t="shared" ca="1" si="9"/>
        <v>1</v>
      </c>
    </row>
    <row r="302" spans="1:12" x14ac:dyDescent="0.25">
      <c r="A302">
        <v>301</v>
      </c>
      <c r="B302">
        <v>2856.8333333333298</v>
      </c>
      <c r="C302">
        <v>1383.19782122575</v>
      </c>
      <c r="D302">
        <v>880</v>
      </c>
      <c r="E302">
        <v>1739</v>
      </c>
      <c r="F302">
        <v>2438</v>
      </c>
      <c r="G302">
        <v>3862.75</v>
      </c>
      <c r="H302">
        <v>5946</v>
      </c>
      <c r="I302" t="b">
        <f ca="1">F302&gt;Reward_Expert!C$303</f>
        <v>1</v>
      </c>
      <c r="J302" t="b">
        <f ca="1">G302&gt;Reward_Expert!D$303</f>
        <v>1</v>
      </c>
      <c r="K302" s="2" t="b">
        <f t="shared" si="8"/>
        <v>1</v>
      </c>
      <c r="L302" t="b">
        <f t="shared" ca="1" si="9"/>
        <v>1</v>
      </c>
    </row>
    <row r="303" spans="1:12" x14ac:dyDescent="0.25">
      <c r="L303">
        <f ca="1">COUNTIF(L62:L302,TRUE)</f>
        <v>19</v>
      </c>
    </row>
  </sheetData>
  <conditionalFormatting sqref="L2:L303">
    <cfRule type="cellIs" dxfId="3" priority="2" operator="equal">
      <formula>TRUE</formula>
    </cfRule>
  </conditionalFormatting>
  <conditionalFormatting sqref="A2:K302">
    <cfRule type="expression" dxfId="2" priority="1">
      <formula>INDEX($L$2:$L$302,ROW()-1)=TRUE</formula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4"/>
  <sheetViews>
    <sheetView zoomScale="70" zoomScaleNormal="70" workbookViewId="0">
      <selection activeCell="T40" sqref="T40"/>
    </sheetView>
  </sheetViews>
  <sheetFormatPr baseColWidth="10" defaultRowHeight="15" x14ac:dyDescent="0.25"/>
  <cols>
    <col min="1" max="1" width="11.42578125" style="2"/>
    <col min="2" max="2" width="15.28515625" style="2" bestFit="1" customWidth="1"/>
    <col min="3" max="3" width="14.85546875" style="2" bestFit="1" customWidth="1"/>
    <col min="4" max="4" width="13.42578125" style="2" bestFit="1" customWidth="1"/>
    <col min="5" max="5" width="14.42578125" style="2" bestFit="1" customWidth="1"/>
    <col min="6" max="6" width="15.5703125" style="2" bestFit="1" customWidth="1"/>
    <col min="7" max="7" width="17" style="2" bestFit="1" customWidth="1"/>
    <col min="8" max="8" width="16.5703125" style="2" bestFit="1" customWidth="1"/>
    <col min="9" max="9" width="15" style="2" bestFit="1" customWidth="1"/>
    <col min="10" max="10" width="16.140625" style="2" bestFit="1" customWidth="1"/>
    <col min="11" max="11" width="17.28515625" style="2" bestFit="1" customWidth="1"/>
    <col min="12" max="16384" width="11.42578125" style="2"/>
  </cols>
  <sheetData>
    <row r="1" spans="1:12" x14ac:dyDescent="0.25">
      <c r="A1" s="2" t="s">
        <v>0</v>
      </c>
      <c r="B1" s="2" t="str">
        <f>Reward_Agent!D1</f>
        <v>Minimum Agent</v>
      </c>
      <c r="C1" s="2" t="s">
        <v>107</v>
      </c>
      <c r="D1" s="2" t="s">
        <v>109</v>
      </c>
      <c r="E1" s="2" t="str">
        <f>Reward_Agent!G1</f>
        <v>3.Quartil Agent</v>
      </c>
      <c r="F1" s="2" t="s">
        <v>108</v>
      </c>
      <c r="G1" s="2" t="str">
        <f>Reward_Expert!B1</f>
        <v>Minimum Experte</v>
      </c>
      <c r="H1" s="2" t="str">
        <f>Reward_Expert!C1</f>
        <v>1. Quartil Experte</v>
      </c>
      <c r="I1" s="2" t="str">
        <f>Reward_Expert!D1</f>
        <v>Median Experte</v>
      </c>
      <c r="J1" s="2" t="str">
        <f>Reward_Expert!E1</f>
        <v>3.Quartil Experte</v>
      </c>
      <c r="K1" s="2" t="str">
        <f>Reward_Expert!F1</f>
        <v>Maximum Experte</v>
      </c>
    </row>
    <row r="2" spans="1:12" x14ac:dyDescent="0.25">
      <c r="A2" s="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f ca="1">Reward_Expert!B$303</f>
        <v>165</v>
      </c>
      <c r="H2" s="2">
        <f ca="1">Reward_Expert!C$303</f>
        <v>2207</v>
      </c>
      <c r="I2" s="2">
        <f ca="1">Reward_Expert!D$303</f>
        <v>3514</v>
      </c>
      <c r="J2" s="2">
        <f ca="1">Reward_Expert!E$303</f>
        <v>5474.5</v>
      </c>
      <c r="K2" s="2">
        <f ca="1">Reward_Expert!F$303</f>
        <v>8442</v>
      </c>
      <c r="L2" s="2">
        <v>0</v>
      </c>
    </row>
    <row r="3" spans="1:12" x14ac:dyDescent="0.25">
      <c r="A3" s="2">
        <v>1</v>
      </c>
      <c r="B3" s="2">
        <f>Reward_Agent!D2</f>
        <v>585</v>
      </c>
      <c r="C3" s="2">
        <f>Reward_Agent!E2-Reward_Agent!D2</f>
        <v>746.5</v>
      </c>
      <c r="D3" s="2">
        <f>Reward_Agent!F2-Reward_Agent!E2</f>
        <v>541</v>
      </c>
      <c r="E3" s="2">
        <f>Reward_Agent!G2-Reward_Agent!F2</f>
        <v>650.25</v>
      </c>
      <c r="F3" s="2">
        <f>Reward_Agent!H2-Reward_Agent!G2</f>
        <v>3893.25</v>
      </c>
      <c r="G3" s="2">
        <f ca="1">Reward_Expert!B$303</f>
        <v>165</v>
      </c>
      <c r="H3" s="2">
        <f ca="1">Reward_Expert!C$303</f>
        <v>2207</v>
      </c>
      <c r="I3" s="2">
        <f ca="1">Reward_Expert!D$303</f>
        <v>3514</v>
      </c>
      <c r="J3" s="2">
        <f ca="1">Reward_Expert!E$303</f>
        <v>5474.5</v>
      </c>
      <c r="K3" s="2">
        <f ca="1">Reward_Expert!F$303</f>
        <v>8442</v>
      </c>
      <c r="L3" s="2">
        <v>0</v>
      </c>
    </row>
    <row r="4" spans="1:12" x14ac:dyDescent="0.25">
      <c r="A4" s="2">
        <v>2</v>
      </c>
      <c r="B4" s="2">
        <f>Reward_Agent!D3</f>
        <v>136</v>
      </c>
      <c r="C4" s="2">
        <f>Reward_Agent!E3-Reward_Agent!D3</f>
        <v>24</v>
      </c>
      <c r="D4" s="2">
        <f>Reward_Agent!F3-Reward_Agent!E3</f>
        <v>7.5</v>
      </c>
      <c r="E4" s="2">
        <f>Reward_Agent!G3-Reward_Agent!F3</f>
        <v>17.5</v>
      </c>
      <c r="F4" s="2">
        <f>Reward_Agent!H3-Reward_Agent!G3</f>
        <v>576</v>
      </c>
      <c r="G4" s="2">
        <f ca="1">Reward_Expert!B$303</f>
        <v>165</v>
      </c>
      <c r="H4" s="2">
        <f ca="1">Reward_Expert!C$303</f>
        <v>2207</v>
      </c>
      <c r="I4" s="2">
        <f ca="1">Reward_Expert!D$303</f>
        <v>3514</v>
      </c>
      <c r="J4" s="2">
        <f ca="1">Reward_Expert!E$303</f>
        <v>5474.5</v>
      </c>
      <c r="K4" s="2">
        <f ca="1">Reward_Expert!F$303</f>
        <v>8442</v>
      </c>
      <c r="L4" s="2">
        <v>0</v>
      </c>
    </row>
    <row r="5" spans="1:12" x14ac:dyDescent="0.25">
      <c r="A5" s="2">
        <v>3</v>
      </c>
      <c r="B5" s="2">
        <f>Reward_Agent!D4</f>
        <v>145</v>
      </c>
      <c r="C5" s="2">
        <f>Reward_Agent!E4-Reward_Agent!D4</f>
        <v>20.25</v>
      </c>
      <c r="D5" s="2">
        <f>Reward_Agent!F4-Reward_Agent!E4</f>
        <v>14.25</v>
      </c>
      <c r="E5" s="2">
        <f>Reward_Agent!G4-Reward_Agent!F4</f>
        <v>91.25</v>
      </c>
      <c r="F5" s="2">
        <f>Reward_Agent!H4-Reward_Agent!G4</f>
        <v>805.25</v>
      </c>
      <c r="G5" s="2">
        <f ca="1">Reward_Expert!B$303</f>
        <v>165</v>
      </c>
      <c r="H5" s="2">
        <f ca="1">Reward_Expert!C$303</f>
        <v>2207</v>
      </c>
      <c r="I5" s="2">
        <f ca="1">Reward_Expert!D$303</f>
        <v>3514</v>
      </c>
      <c r="J5" s="2">
        <f ca="1">Reward_Expert!E$303</f>
        <v>5474.5</v>
      </c>
      <c r="K5" s="2">
        <f ca="1">Reward_Expert!F$303</f>
        <v>8442</v>
      </c>
      <c r="L5" s="2">
        <v>0</v>
      </c>
    </row>
    <row r="6" spans="1:12" x14ac:dyDescent="0.25">
      <c r="A6" s="2">
        <v>4</v>
      </c>
      <c r="B6" s="2">
        <f>Reward_Agent!D5</f>
        <v>841</v>
      </c>
      <c r="C6" s="2">
        <f>Reward_Agent!E5-Reward_Agent!D5</f>
        <v>1455.25</v>
      </c>
      <c r="D6" s="2">
        <f>Reward_Agent!F5-Reward_Agent!E5</f>
        <v>564.75</v>
      </c>
      <c r="E6" s="2">
        <f>Reward_Agent!G5-Reward_Agent!F5</f>
        <v>935.75</v>
      </c>
      <c r="F6" s="2">
        <f>Reward_Agent!H5-Reward_Agent!G5</f>
        <v>4221.25</v>
      </c>
      <c r="G6" s="2">
        <f ca="1">Reward_Expert!B$303</f>
        <v>165</v>
      </c>
      <c r="H6" s="2">
        <f ca="1">Reward_Expert!C$303</f>
        <v>2207</v>
      </c>
      <c r="I6" s="2">
        <f ca="1">Reward_Expert!D$303</f>
        <v>3514</v>
      </c>
      <c r="J6" s="2">
        <f ca="1">Reward_Expert!E$303</f>
        <v>5474.5</v>
      </c>
      <c r="K6" s="2">
        <f ca="1">Reward_Expert!F$303</f>
        <v>8442</v>
      </c>
      <c r="L6" s="2">
        <v>0</v>
      </c>
    </row>
    <row r="7" spans="1:12" x14ac:dyDescent="0.25">
      <c r="A7" s="2">
        <v>5</v>
      </c>
      <c r="B7" s="2">
        <f>Reward_Agent!D6</f>
        <v>1765</v>
      </c>
      <c r="C7" s="2">
        <f>Reward_Agent!E6-Reward_Agent!D6</f>
        <v>1750.5</v>
      </c>
      <c r="D7" s="2">
        <f>Reward_Agent!F6-Reward_Agent!E6</f>
        <v>1338</v>
      </c>
      <c r="E7" s="2">
        <f>Reward_Agent!G6-Reward_Agent!F6</f>
        <v>2431</v>
      </c>
      <c r="F7" s="2">
        <f>Reward_Agent!H6-Reward_Agent!G6</f>
        <v>14492.5</v>
      </c>
      <c r="G7" s="2">
        <f ca="1">Reward_Expert!B$303</f>
        <v>165</v>
      </c>
      <c r="H7" s="2">
        <f ca="1">Reward_Expert!C$303</f>
        <v>2207</v>
      </c>
      <c r="I7" s="2">
        <f ca="1">Reward_Expert!D$303</f>
        <v>3514</v>
      </c>
      <c r="J7" s="2">
        <f ca="1">Reward_Expert!E$303</f>
        <v>5474.5</v>
      </c>
      <c r="K7" s="2">
        <f ca="1">Reward_Expert!F$303</f>
        <v>8442</v>
      </c>
      <c r="L7" s="2">
        <v>0</v>
      </c>
    </row>
    <row r="8" spans="1:12" x14ac:dyDescent="0.25">
      <c r="A8" s="2">
        <v>6</v>
      </c>
      <c r="B8" s="2">
        <f>Reward_Agent!D7</f>
        <v>728</v>
      </c>
      <c r="C8" s="2">
        <f>Reward_Agent!E7-Reward_Agent!D7</f>
        <v>1234.25</v>
      </c>
      <c r="D8" s="2">
        <f>Reward_Agent!F7-Reward_Agent!E7</f>
        <v>1365.25</v>
      </c>
      <c r="E8" s="2">
        <f>Reward_Agent!G7-Reward_Agent!F7</f>
        <v>2271.5</v>
      </c>
      <c r="F8" s="2">
        <f>Reward_Agent!H7-Reward_Agent!G7</f>
        <v>5206</v>
      </c>
      <c r="G8" s="2">
        <f ca="1">Reward_Expert!B$303</f>
        <v>165</v>
      </c>
      <c r="H8" s="2">
        <f ca="1">Reward_Expert!C$303</f>
        <v>2207</v>
      </c>
      <c r="I8" s="2">
        <f ca="1">Reward_Expert!D$303</f>
        <v>3514</v>
      </c>
      <c r="J8" s="2">
        <f ca="1">Reward_Expert!E$303</f>
        <v>5474.5</v>
      </c>
      <c r="K8" s="2">
        <f ca="1">Reward_Expert!F$303</f>
        <v>8442</v>
      </c>
      <c r="L8" s="2">
        <v>0</v>
      </c>
    </row>
    <row r="9" spans="1:12" x14ac:dyDescent="0.25">
      <c r="A9" s="2">
        <v>7</v>
      </c>
      <c r="B9" s="2">
        <f>Reward_Agent!D8</f>
        <v>838</v>
      </c>
      <c r="C9" s="2">
        <f>Reward_Agent!E8-Reward_Agent!D8</f>
        <v>1209</v>
      </c>
      <c r="D9" s="2">
        <f>Reward_Agent!F8-Reward_Agent!E8</f>
        <v>678.5</v>
      </c>
      <c r="E9" s="2">
        <f>Reward_Agent!G8-Reward_Agent!F8</f>
        <v>1231</v>
      </c>
      <c r="F9" s="2">
        <f>Reward_Agent!H8-Reward_Agent!G8</f>
        <v>5677.5</v>
      </c>
      <c r="G9" s="2">
        <f ca="1">Reward_Expert!B$303</f>
        <v>165</v>
      </c>
      <c r="H9" s="2">
        <f ca="1">Reward_Expert!C$303</f>
        <v>2207</v>
      </c>
      <c r="I9" s="2">
        <f ca="1">Reward_Expert!D$303</f>
        <v>3514</v>
      </c>
      <c r="J9" s="2">
        <f ca="1">Reward_Expert!E$303</f>
        <v>5474.5</v>
      </c>
      <c r="K9" s="2">
        <f ca="1">Reward_Expert!F$303</f>
        <v>8442</v>
      </c>
      <c r="L9" s="2">
        <v>0</v>
      </c>
    </row>
    <row r="10" spans="1:12" x14ac:dyDescent="0.25">
      <c r="A10" s="2">
        <v>8</v>
      </c>
      <c r="B10" s="2">
        <f>Reward_Agent!D9</f>
        <v>560</v>
      </c>
      <c r="C10" s="2">
        <f>Reward_Agent!E9-Reward_Agent!D9</f>
        <v>761.25</v>
      </c>
      <c r="D10" s="2">
        <f>Reward_Agent!F9-Reward_Agent!E9</f>
        <v>662.25</v>
      </c>
      <c r="E10" s="2">
        <f>Reward_Agent!G9-Reward_Agent!F9</f>
        <v>969.75</v>
      </c>
      <c r="F10" s="2">
        <f>Reward_Agent!H9-Reward_Agent!G9</f>
        <v>3133.75</v>
      </c>
      <c r="G10" s="2">
        <f ca="1">Reward_Expert!B$303</f>
        <v>165</v>
      </c>
      <c r="H10" s="2">
        <f ca="1">Reward_Expert!C$303</f>
        <v>2207</v>
      </c>
      <c r="I10" s="2">
        <f ca="1">Reward_Expert!D$303</f>
        <v>3514</v>
      </c>
      <c r="J10" s="2">
        <f ca="1">Reward_Expert!E$303</f>
        <v>5474.5</v>
      </c>
      <c r="K10" s="2">
        <f ca="1">Reward_Expert!F$303</f>
        <v>8442</v>
      </c>
      <c r="L10" s="2">
        <v>0</v>
      </c>
    </row>
    <row r="11" spans="1:12" x14ac:dyDescent="0.25">
      <c r="A11" s="2">
        <v>9</v>
      </c>
      <c r="B11" s="2">
        <f>Reward_Agent!D10</f>
        <v>184</v>
      </c>
      <c r="C11" s="2">
        <f>Reward_Agent!E10-Reward_Agent!D10</f>
        <v>876.5</v>
      </c>
      <c r="D11" s="2">
        <f>Reward_Agent!F10-Reward_Agent!E10</f>
        <v>587.5</v>
      </c>
      <c r="E11" s="2">
        <f>Reward_Agent!G10-Reward_Agent!F10</f>
        <v>1040.25</v>
      </c>
      <c r="F11" s="2">
        <f>Reward_Agent!H10-Reward_Agent!G10</f>
        <v>3784.75</v>
      </c>
      <c r="G11" s="2">
        <f ca="1">Reward_Expert!B$303</f>
        <v>165</v>
      </c>
      <c r="H11" s="2">
        <f ca="1">Reward_Expert!C$303</f>
        <v>2207</v>
      </c>
      <c r="I11" s="2">
        <f ca="1">Reward_Expert!D$303</f>
        <v>3514</v>
      </c>
      <c r="J11" s="2">
        <f ca="1">Reward_Expert!E$303</f>
        <v>5474.5</v>
      </c>
      <c r="K11" s="2">
        <f ca="1">Reward_Expert!F$303</f>
        <v>8442</v>
      </c>
      <c r="L11" s="2">
        <v>0</v>
      </c>
    </row>
    <row r="12" spans="1:12" x14ac:dyDescent="0.25">
      <c r="A12" s="2">
        <v>10</v>
      </c>
      <c r="B12" s="2">
        <f>Reward_Agent!D11</f>
        <v>165</v>
      </c>
      <c r="C12" s="2">
        <f>Reward_Agent!E11-Reward_Agent!D11</f>
        <v>241</v>
      </c>
      <c r="D12" s="2">
        <f>Reward_Agent!F11-Reward_Agent!E11</f>
        <v>194</v>
      </c>
      <c r="E12" s="2">
        <f>Reward_Agent!G11-Reward_Agent!F11</f>
        <v>312</v>
      </c>
      <c r="F12" s="2">
        <f>Reward_Agent!H11-Reward_Agent!G11</f>
        <v>1118</v>
      </c>
      <c r="G12" s="2">
        <f ca="1">Reward_Expert!B$303</f>
        <v>165</v>
      </c>
      <c r="H12" s="2">
        <f ca="1">Reward_Expert!C$303</f>
        <v>2207</v>
      </c>
      <c r="I12" s="2">
        <f ca="1">Reward_Expert!D$303</f>
        <v>3514</v>
      </c>
      <c r="J12" s="2">
        <f ca="1">Reward_Expert!E$303</f>
        <v>5474.5</v>
      </c>
      <c r="K12" s="2">
        <f ca="1">Reward_Expert!F$303</f>
        <v>8442</v>
      </c>
      <c r="L12" s="2">
        <v>0</v>
      </c>
    </row>
    <row r="13" spans="1:12" x14ac:dyDescent="0.25">
      <c r="A13" s="2">
        <v>11</v>
      </c>
      <c r="B13" s="2">
        <f>Reward_Agent!D12</f>
        <v>137</v>
      </c>
      <c r="C13" s="2">
        <f>Reward_Agent!E12-Reward_Agent!D12</f>
        <v>160.75</v>
      </c>
      <c r="D13" s="2">
        <f>Reward_Agent!F12-Reward_Agent!E12</f>
        <v>384.25</v>
      </c>
      <c r="E13" s="2">
        <f>Reward_Agent!G12-Reward_Agent!F12</f>
        <v>781.5</v>
      </c>
      <c r="F13" s="2">
        <f>Reward_Agent!H12-Reward_Agent!G12</f>
        <v>1278.5</v>
      </c>
      <c r="G13" s="2">
        <f ca="1">Reward_Expert!B$303</f>
        <v>165</v>
      </c>
      <c r="H13" s="2">
        <f ca="1">Reward_Expert!C$303</f>
        <v>2207</v>
      </c>
      <c r="I13" s="2">
        <f ca="1">Reward_Expert!D$303</f>
        <v>3514</v>
      </c>
      <c r="J13" s="2">
        <f ca="1">Reward_Expert!E$303</f>
        <v>5474.5</v>
      </c>
      <c r="K13" s="2">
        <f ca="1">Reward_Expert!F$303</f>
        <v>8442</v>
      </c>
      <c r="L13" s="2">
        <v>0</v>
      </c>
    </row>
    <row r="14" spans="1:12" x14ac:dyDescent="0.25">
      <c r="A14" s="2">
        <v>12</v>
      </c>
      <c r="B14" s="2">
        <f>Reward_Agent!D13</f>
        <v>1019</v>
      </c>
      <c r="C14" s="2">
        <f>Reward_Agent!E13-Reward_Agent!D13</f>
        <v>694</v>
      </c>
      <c r="D14" s="2">
        <f>Reward_Agent!F13-Reward_Agent!E13</f>
        <v>753.5</v>
      </c>
      <c r="E14" s="2">
        <f>Reward_Agent!G13-Reward_Agent!F13</f>
        <v>1231.25</v>
      </c>
      <c r="F14" s="2">
        <f>Reward_Agent!H13-Reward_Agent!G13</f>
        <v>3857.25</v>
      </c>
      <c r="G14" s="2">
        <f ca="1">Reward_Expert!B$303</f>
        <v>165</v>
      </c>
      <c r="H14" s="2">
        <f ca="1">Reward_Expert!C$303</f>
        <v>2207</v>
      </c>
      <c r="I14" s="2">
        <f ca="1">Reward_Expert!D$303</f>
        <v>3514</v>
      </c>
      <c r="J14" s="2">
        <f ca="1">Reward_Expert!E$303</f>
        <v>5474.5</v>
      </c>
      <c r="K14" s="2">
        <f ca="1">Reward_Expert!F$303</f>
        <v>8442</v>
      </c>
      <c r="L14" s="2">
        <v>0</v>
      </c>
    </row>
    <row r="15" spans="1:12" x14ac:dyDescent="0.25">
      <c r="A15" s="2">
        <v>13</v>
      </c>
      <c r="B15" s="2">
        <f>Reward_Agent!D14</f>
        <v>323</v>
      </c>
      <c r="C15" s="2">
        <f>Reward_Agent!E14-Reward_Agent!D14</f>
        <v>1226.5</v>
      </c>
      <c r="D15" s="2">
        <f>Reward_Agent!F14-Reward_Agent!E14</f>
        <v>415</v>
      </c>
      <c r="E15" s="2">
        <f>Reward_Agent!G14-Reward_Agent!F14</f>
        <v>1128.25</v>
      </c>
      <c r="F15" s="2">
        <f>Reward_Agent!H14-Reward_Agent!G14</f>
        <v>4149.25</v>
      </c>
      <c r="G15" s="2">
        <f ca="1">Reward_Expert!B$303</f>
        <v>165</v>
      </c>
      <c r="H15" s="2">
        <f ca="1">Reward_Expert!C$303</f>
        <v>2207</v>
      </c>
      <c r="I15" s="2">
        <f ca="1">Reward_Expert!D$303</f>
        <v>3514</v>
      </c>
      <c r="J15" s="2">
        <f ca="1">Reward_Expert!E$303</f>
        <v>5474.5</v>
      </c>
      <c r="K15" s="2">
        <f ca="1">Reward_Expert!F$303</f>
        <v>8442</v>
      </c>
      <c r="L15" s="2">
        <v>0</v>
      </c>
    </row>
    <row r="16" spans="1:12" x14ac:dyDescent="0.25">
      <c r="A16" s="2">
        <v>14</v>
      </c>
      <c r="B16" s="2">
        <f>Reward_Agent!D15</f>
        <v>1201</v>
      </c>
      <c r="C16" s="2">
        <f>Reward_Agent!E15-Reward_Agent!D15</f>
        <v>968</v>
      </c>
      <c r="D16" s="2">
        <f>Reward_Agent!F15-Reward_Agent!E15</f>
        <v>632.5</v>
      </c>
      <c r="E16" s="2">
        <f>Reward_Agent!G15-Reward_Agent!F15</f>
        <v>1348</v>
      </c>
      <c r="F16" s="2">
        <f>Reward_Agent!H15-Reward_Agent!G15</f>
        <v>7621.5</v>
      </c>
      <c r="G16" s="2">
        <f ca="1">Reward_Expert!B$303</f>
        <v>165</v>
      </c>
      <c r="H16" s="2">
        <f ca="1">Reward_Expert!C$303</f>
        <v>2207</v>
      </c>
      <c r="I16" s="2">
        <f ca="1">Reward_Expert!D$303</f>
        <v>3514</v>
      </c>
      <c r="J16" s="2">
        <f ca="1">Reward_Expert!E$303</f>
        <v>5474.5</v>
      </c>
      <c r="K16" s="2">
        <f ca="1">Reward_Expert!F$303</f>
        <v>8442</v>
      </c>
      <c r="L16" s="2">
        <v>0</v>
      </c>
    </row>
    <row r="17" spans="1:12" x14ac:dyDescent="0.25">
      <c r="A17" s="2">
        <v>15</v>
      </c>
      <c r="B17" s="2">
        <f>Reward_Agent!D16</f>
        <v>692</v>
      </c>
      <c r="C17" s="2">
        <f>Reward_Agent!E16-Reward_Agent!D16</f>
        <v>748.75</v>
      </c>
      <c r="D17" s="2">
        <f>Reward_Agent!F16-Reward_Agent!E16</f>
        <v>986.75</v>
      </c>
      <c r="E17" s="2">
        <f>Reward_Agent!G16-Reward_Agent!F16</f>
        <v>2046.25</v>
      </c>
      <c r="F17" s="2">
        <f>Reward_Agent!H16-Reward_Agent!G16</f>
        <v>3128.25</v>
      </c>
      <c r="G17" s="2">
        <f ca="1">Reward_Expert!B$303</f>
        <v>165</v>
      </c>
      <c r="H17" s="2">
        <f ca="1">Reward_Expert!C$303</f>
        <v>2207</v>
      </c>
      <c r="I17" s="2">
        <f ca="1">Reward_Expert!D$303</f>
        <v>3514</v>
      </c>
      <c r="J17" s="2">
        <f ca="1">Reward_Expert!E$303</f>
        <v>5474.5</v>
      </c>
      <c r="K17" s="2">
        <f ca="1">Reward_Expert!F$303</f>
        <v>8442</v>
      </c>
      <c r="L17" s="2">
        <v>0</v>
      </c>
    </row>
    <row r="18" spans="1:12" x14ac:dyDescent="0.25">
      <c r="A18" s="2">
        <v>16</v>
      </c>
      <c r="B18" s="2">
        <f>Reward_Agent!D17</f>
        <v>1064</v>
      </c>
      <c r="C18" s="2">
        <f>Reward_Agent!E17-Reward_Agent!D17</f>
        <v>986</v>
      </c>
      <c r="D18" s="2">
        <f>Reward_Agent!F17-Reward_Agent!E17</f>
        <v>717.5</v>
      </c>
      <c r="E18" s="2">
        <f>Reward_Agent!G17-Reward_Agent!F17</f>
        <v>927.5</v>
      </c>
      <c r="F18" s="2">
        <f>Reward_Agent!H17-Reward_Agent!G17</f>
        <v>8750</v>
      </c>
      <c r="G18" s="2">
        <f ca="1">Reward_Expert!B$303</f>
        <v>165</v>
      </c>
      <c r="H18" s="2">
        <f ca="1">Reward_Expert!C$303</f>
        <v>2207</v>
      </c>
      <c r="I18" s="2">
        <f ca="1">Reward_Expert!D$303</f>
        <v>3514</v>
      </c>
      <c r="J18" s="2">
        <f ca="1">Reward_Expert!E$303</f>
        <v>5474.5</v>
      </c>
      <c r="K18" s="2">
        <f ca="1">Reward_Expert!F$303</f>
        <v>8442</v>
      </c>
      <c r="L18" s="2">
        <v>0</v>
      </c>
    </row>
    <row r="19" spans="1:12" x14ac:dyDescent="0.25">
      <c r="A19" s="2">
        <v>17</v>
      </c>
      <c r="B19" s="2">
        <f>Reward_Agent!D18</f>
        <v>276</v>
      </c>
      <c r="C19" s="2">
        <f>Reward_Agent!E18-Reward_Agent!D18</f>
        <v>458</v>
      </c>
      <c r="D19" s="2">
        <f>Reward_Agent!F18-Reward_Agent!E18</f>
        <v>329</v>
      </c>
      <c r="E19" s="2">
        <f>Reward_Agent!G18-Reward_Agent!F18</f>
        <v>694.75</v>
      </c>
      <c r="F19" s="2">
        <f>Reward_Agent!H18-Reward_Agent!G18</f>
        <v>2826.25</v>
      </c>
      <c r="G19" s="2">
        <f ca="1">Reward_Expert!B$303</f>
        <v>165</v>
      </c>
      <c r="H19" s="2">
        <f ca="1">Reward_Expert!C$303</f>
        <v>2207</v>
      </c>
      <c r="I19" s="2">
        <f ca="1">Reward_Expert!D$303</f>
        <v>3514</v>
      </c>
      <c r="J19" s="2">
        <f ca="1">Reward_Expert!E$303</f>
        <v>5474.5</v>
      </c>
      <c r="K19" s="2">
        <f ca="1">Reward_Expert!F$303</f>
        <v>8442</v>
      </c>
      <c r="L19" s="2">
        <v>0</v>
      </c>
    </row>
    <row r="20" spans="1:12" x14ac:dyDescent="0.25">
      <c r="A20" s="2">
        <v>18</v>
      </c>
      <c r="B20" s="2">
        <f>Reward_Agent!D19</f>
        <v>155</v>
      </c>
      <c r="C20" s="2">
        <f>Reward_Agent!E19-Reward_Agent!D19</f>
        <v>112.25</v>
      </c>
      <c r="D20" s="2">
        <f>Reward_Agent!F19-Reward_Agent!E19</f>
        <v>70.75</v>
      </c>
      <c r="E20" s="2">
        <f>Reward_Agent!G19-Reward_Agent!F19</f>
        <v>129.5</v>
      </c>
      <c r="F20" s="2">
        <f>Reward_Agent!H19-Reward_Agent!G19</f>
        <v>603.5</v>
      </c>
      <c r="G20" s="2">
        <f ca="1">Reward_Expert!B$303</f>
        <v>165</v>
      </c>
      <c r="H20" s="2">
        <f ca="1">Reward_Expert!C$303</f>
        <v>2207</v>
      </c>
      <c r="I20" s="2">
        <f ca="1">Reward_Expert!D$303</f>
        <v>3514</v>
      </c>
      <c r="J20" s="2">
        <f ca="1">Reward_Expert!E$303</f>
        <v>5474.5</v>
      </c>
      <c r="K20" s="2">
        <f ca="1">Reward_Expert!F$303</f>
        <v>8442</v>
      </c>
      <c r="L20" s="2">
        <v>0</v>
      </c>
    </row>
    <row r="21" spans="1:12" x14ac:dyDescent="0.25">
      <c r="A21" s="2">
        <v>19</v>
      </c>
      <c r="B21" s="2">
        <f>Reward_Agent!D20</f>
        <v>192</v>
      </c>
      <c r="C21" s="2">
        <f>Reward_Agent!E20-Reward_Agent!D20</f>
        <v>694.75</v>
      </c>
      <c r="D21" s="2">
        <f>Reward_Agent!F20-Reward_Agent!E20</f>
        <v>452.75</v>
      </c>
      <c r="E21" s="2">
        <f>Reward_Agent!G20-Reward_Agent!F20</f>
        <v>854.5</v>
      </c>
      <c r="F21" s="2">
        <f>Reward_Agent!H20-Reward_Agent!G20</f>
        <v>2944</v>
      </c>
      <c r="G21" s="2">
        <f ca="1">Reward_Expert!B$303</f>
        <v>165</v>
      </c>
      <c r="H21" s="2">
        <f ca="1">Reward_Expert!C$303</f>
        <v>2207</v>
      </c>
      <c r="I21" s="2">
        <f ca="1">Reward_Expert!D$303</f>
        <v>3514</v>
      </c>
      <c r="J21" s="2">
        <f ca="1">Reward_Expert!E$303</f>
        <v>5474.5</v>
      </c>
      <c r="K21" s="2">
        <f ca="1">Reward_Expert!F$303</f>
        <v>8442</v>
      </c>
      <c r="L21" s="2">
        <v>0</v>
      </c>
    </row>
    <row r="22" spans="1:12" x14ac:dyDescent="0.25">
      <c r="A22" s="2">
        <v>20</v>
      </c>
      <c r="B22" s="2">
        <f>Reward_Agent!D21</f>
        <v>145</v>
      </c>
      <c r="C22" s="2">
        <f>Reward_Agent!E21-Reward_Agent!D21</f>
        <v>5</v>
      </c>
      <c r="D22" s="2">
        <f>Reward_Agent!F21-Reward_Agent!E21</f>
        <v>0</v>
      </c>
      <c r="E22" s="2">
        <f>Reward_Agent!G21-Reward_Agent!F21</f>
        <v>0</v>
      </c>
      <c r="F22" s="2">
        <f>Reward_Agent!H21-Reward_Agent!G21</f>
        <v>20</v>
      </c>
      <c r="G22" s="2">
        <f ca="1">Reward_Expert!B$303</f>
        <v>165</v>
      </c>
      <c r="H22" s="2">
        <f ca="1">Reward_Expert!C$303</f>
        <v>2207</v>
      </c>
      <c r="I22" s="2">
        <f ca="1">Reward_Expert!D$303</f>
        <v>3514</v>
      </c>
      <c r="J22" s="2">
        <f ca="1">Reward_Expert!E$303</f>
        <v>5474.5</v>
      </c>
      <c r="K22" s="2">
        <f ca="1">Reward_Expert!F$303</f>
        <v>8442</v>
      </c>
      <c r="L22" s="2">
        <v>0</v>
      </c>
    </row>
    <row r="23" spans="1:12" x14ac:dyDescent="0.25">
      <c r="A23" s="2">
        <v>21</v>
      </c>
      <c r="B23" s="2">
        <f>Reward_Agent!D22</f>
        <v>150</v>
      </c>
      <c r="C23" s="2">
        <f>Reward_Agent!E22-Reward_Agent!D22</f>
        <v>5</v>
      </c>
      <c r="D23" s="2">
        <f>Reward_Agent!F22-Reward_Agent!E22</f>
        <v>5</v>
      </c>
      <c r="E23" s="2">
        <f>Reward_Agent!G22-Reward_Agent!F22</f>
        <v>15</v>
      </c>
      <c r="F23" s="2">
        <f>Reward_Agent!H22-Reward_Agent!G22</f>
        <v>443</v>
      </c>
      <c r="G23" s="2">
        <f ca="1">Reward_Expert!B$303</f>
        <v>165</v>
      </c>
      <c r="H23" s="2">
        <f ca="1">Reward_Expert!C$303</f>
        <v>2207</v>
      </c>
      <c r="I23" s="2">
        <f ca="1">Reward_Expert!D$303</f>
        <v>3514</v>
      </c>
      <c r="J23" s="2">
        <f ca="1">Reward_Expert!E$303</f>
        <v>5474.5</v>
      </c>
      <c r="K23" s="2">
        <f ca="1">Reward_Expert!F$303</f>
        <v>8442</v>
      </c>
      <c r="L23" s="2">
        <v>0</v>
      </c>
    </row>
    <row r="24" spans="1:12" x14ac:dyDescent="0.25">
      <c r="A24" s="2">
        <v>22</v>
      </c>
      <c r="B24" s="2">
        <f>Reward_Agent!D23</f>
        <v>155</v>
      </c>
      <c r="C24" s="2">
        <f>Reward_Agent!E23-Reward_Agent!D23</f>
        <v>211.75</v>
      </c>
      <c r="D24" s="2">
        <f>Reward_Agent!F23-Reward_Agent!E23</f>
        <v>269.75</v>
      </c>
      <c r="E24" s="2">
        <f>Reward_Agent!G23-Reward_Agent!F23</f>
        <v>399</v>
      </c>
      <c r="F24" s="2">
        <f>Reward_Agent!H23-Reward_Agent!G23</f>
        <v>1665.5</v>
      </c>
      <c r="G24" s="2">
        <f ca="1">Reward_Expert!B$303</f>
        <v>165</v>
      </c>
      <c r="H24" s="2">
        <f ca="1">Reward_Expert!C$303</f>
        <v>2207</v>
      </c>
      <c r="I24" s="2">
        <f ca="1">Reward_Expert!D$303</f>
        <v>3514</v>
      </c>
      <c r="J24" s="2">
        <f ca="1">Reward_Expert!E$303</f>
        <v>5474.5</v>
      </c>
      <c r="K24" s="2">
        <f ca="1">Reward_Expert!F$303</f>
        <v>8442</v>
      </c>
      <c r="L24" s="2">
        <v>0</v>
      </c>
    </row>
    <row r="25" spans="1:12" x14ac:dyDescent="0.25">
      <c r="A25" s="2">
        <v>23</v>
      </c>
      <c r="B25" s="2">
        <f>Reward_Agent!D24</f>
        <v>150</v>
      </c>
      <c r="C25" s="2">
        <f>Reward_Agent!E24-Reward_Agent!D24</f>
        <v>5</v>
      </c>
      <c r="D25" s="2">
        <f>Reward_Agent!F24-Reward_Agent!E24</f>
        <v>0</v>
      </c>
      <c r="E25" s="2">
        <f>Reward_Agent!G24-Reward_Agent!F24</f>
        <v>5</v>
      </c>
      <c r="F25" s="2">
        <f>Reward_Agent!H24-Reward_Agent!G24</f>
        <v>15</v>
      </c>
      <c r="G25" s="2">
        <f ca="1">Reward_Expert!B$303</f>
        <v>165</v>
      </c>
      <c r="H25" s="2">
        <f ca="1">Reward_Expert!C$303</f>
        <v>2207</v>
      </c>
      <c r="I25" s="2">
        <f ca="1">Reward_Expert!D$303</f>
        <v>3514</v>
      </c>
      <c r="J25" s="2">
        <f ca="1">Reward_Expert!E$303</f>
        <v>5474.5</v>
      </c>
      <c r="K25" s="2">
        <f ca="1">Reward_Expert!F$303</f>
        <v>8442</v>
      </c>
      <c r="L25" s="2">
        <v>0</v>
      </c>
    </row>
    <row r="26" spans="1:12" x14ac:dyDescent="0.25">
      <c r="A26" s="2">
        <v>24</v>
      </c>
      <c r="B26" s="2">
        <f>Reward_Agent!D25</f>
        <v>769</v>
      </c>
      <c r="C26" s="2">
        <f>Reward_Agent!E25-Reward_Agent!D25</f>
        <v>570</v>
      </c>
      <c r="D26" s="2">
        <f>Reward_Agent!F25-Reward_Agent!E25</f>
        <v>910.5</v>
      </c>
      <c r="E26" s="2">
        <f>Reward_Agent!G25-Reward_Agent!F25</f>
        <v>543</v>
      </c>
      <c r="F26" s="2">
        <f>Reward_Agent!H25-Reward_Agent!G25</f>
        <v>2430.5</v>
      </c>
      <c r="G26" s="2">
        <f ca="1">Reward_Expert!B$303</f>
        <v>165</v>
      </c>
      <c r="H26" s="2">
        <f ca="1">Reward_Expert!C$303</f>
        <v>2207</v>
      </c>
      <c r="I26" s="2">
        <f ca="1">Reward_Expert!D$303</f>
        <v>3514</v>
      </c>
      <c r="J26" s="2">
        <f ca="1">Reward_Expert!E$303</f>
        <v>5474.5</v>
      </c>
      <c r="K26" s="2">
        <f ca="1">Reward_Expert!F$303</f>
        <v>8442</v>
      </c>
      <c r="L26" s="2">
        <v>0</v>
      </c>
    </row>
    <row r="27" spans="1:12" x14ac:dyDescent="0.25">
      <c r="A27" s="2">
        <v>25</v>
      </c>
      <c r="B27" s="2">
        <f>Reward_Agent!D26</f>
        <v>188</v>
      </c>
      <c r="C27" s="2">
        <f>Reward_Agent!E26-Reward_Agent!D26</f>
        <v>988</v>
      </c>
      <c r="D27" s="2">
        <f>Reward_Agent!F26-Reward_Agent!E26</f>
        <v>811</v>
      </c>
      <c r="E27" s="2">
        <f>Reward_Agent!G26-Reward_Agent!F26</f>
        <v>1230.5</v>
      </c>
      <c r="F27" s="2">
        <f>Reward_Agent!H26-Reward_Agent!G26</f>
        <v>3865.5</v>
      </c>
      <c r="G27" s="2">
        <f ca="1">Reward_Expert!B$303</f>
        <v>165</v>
      </c>
      <c r="H27" s="2">
        <f ca="1">Reward_Expert!C$303</f>
        <v>2207</v>
      </c>
      <c r="I27" s="2">
        <f ca="1">Reward_Expert!D$303</f>
        <v>3514</v>
      </c>
      <c r="J27" s="2">
        <f ca="1">Reward_Expert!E$303</f>
        <v>5474.5</v>
      </c>
      <c r="K27" s="2">
        <f ca="1">Reward_Expert!F$303</f>
        <v>8442</v>
      </c>
      <c r="L27" s="2">
        <v>0</v>
      </c>
    </row>
    <row r="28" spans="1:12" x14ac:dyDescent="0.25">
      <c r="A28" s="2">
        <v>26</v>
      </c>
      <c r="B28" s="2">
        <f>Reward_Agent!D27</f>
        <v>1124</v>
      </c>
      <c r="C28" s="2">
        <f>Reward_Agent!E27-Reward_Agent!D27</f>
        <v>929</v>
      </c>
      <c r="D28" s="2">
        <f>Reward_Agent!F27-Reward_Agent!E27</f>
        <v>584</v>
      </c>
      <c r="E28" s="2">
        <f>Reward_Agent!G27-Reward_Agent!F27</f>
        <v>928.5</v>
      </c>
      <c r="F28" s="2">
        <f>Reward_Agent!H27-Reward_Agent!G27</f>
        <v>10228.5</v>
      </c>
      <c r="G28" s="2">
        <f ca="1">Reward_Expert!B$303</f>
        <v>165</v>
      </c>
      <c r="H28" s="2">
        <f ca="1">Reward_Expert!C$303</f>
        <v>2207</v>
      </c>
      <c r="I28" s="2">
        <f ca="1">Reward_Expert!D$303</f>
        <v>3514</v>
      </c>
      <c r="J28" s="2">
        <f ca="1">Reward_Expert!E$303</f>
        <v>5474.5</v>
      </c>
      <c r="K28" s="2">
        <f ca="1">Reward_Expert!F$303</f>
        <v>8442</v>
      </c>
      <c r="L28" s="2">
        <v>0</v>
      </c>
    </row>
    <row r="29" spans="1:12" x14ac:dyDescent="0.25">
      <c r="A29" s="2">
        <v>27</v>
      </c>
      <c r="B29" s="2">
        <f>Reward_Agent!D28</f>
        <v>262</v>
      </c>
      <c r="C29" s="2">
        <f>Reward_Agent!E28-Reward_Agent!D28</f>
        <v>360.5</v>
      </c>
      <c r="D29" s="2">
        <f>Reward_Agent!F28-Reward_Agent!E28</f>
        <v>293.5</v>
      </c>
      <c r="E29" s="2">
        <f>Reward_Agent!G28-Reward_Agent!F28</f>
        <v>862</v>
      </c>
      <c r="F29" s="2">
        <f>Reward_Agent!H28-Reward_Agent!G28</f>
        <v>3974</v>
      </c>
      <c r="G29" s="2">
        <f ca="1">Reward_Expert!B$303</f>
        <v>165</v>
      </c>
      <c r="H29" s="2">
        <f ca="1">Reward_Expert!C$303</f>
        <v>2207</v>
      </c>
      <c r="I29" s="2">
        <f ca="1">Reward_Expert!D$303</f>
        <v>3514</v>
      </c>
      <c r="J29" s="2">
        <f ca="1">Reward_Expert!E$303</f>
        <v>5474.5</v>
      </c>
      <c r="K29" s="2">
        <f ca="1">Reward_Expert!F$303</f>
        <v>8442</v>
      </c>
      <c r="L29" s="2">
        <v>0</v>
      </c>
    </row>
    <row r="30" spans="1:12" x14ac:dyDescent="0.25">
      <c r="A30" s="2">
        <v>28</v>
      </c>
      <c r="B30" s="2">
        <f>Reward_Agent!D29</f>
        <v>153</v>
      </c>
      <c r="C30" s="2">
        <f>Reward_Agent!E29-Reward_Agent!D29</f>
        <v>39</v>
      </c>
      <c r="D30" s="2">
        <f>Reward_Agent!F29-Reward_Agent!E29</f>
        <v>158.5</v>
      </c>
      <c r="E30" s="2">
        <f>Reward_Agent!G29-Reward_Agent!F29</f>
        <v>441</v>
      </c>
      <c r="F30" s="2">
        <f>Reward_Agent!H29-Reward_Agent!G29</f>
        <v>1219.5</v>
      </c>
      <c r="G30" s="2">
        <f ca="1">Reward_Expert!B$303</f>
        <v>165</v>
      </c>
      <c r="H30" s="2">
        <f ca="1">Reward_Expert!C$303</f>
        <v>2207</v>
      </c>
      <c r="I30" s="2">
        <f ca="1">Reward_Expert!D$303</f>
        <v>3514</v>
      </c>
      <c r="J30" s="2">
        <f ca="1">Reward_Expert!E$303</f>
        <v>5474.5</v>
      </c>
      <c r="K30" s="2">
        <f ca="1">Reward_Expert!F$303</f>
        <v>8442</v>
      </c>
      <c r="L30" s="2">
        <v>0</v>
      </c>
    </row>
    <row r="31" spans="1:12" x14ac:dyDescent="0.25">
      <c r="A31" s="2">
        <v>29</v>
      </c>
      <c r="B31" s="2">
        <f>Reward_Agent!D30</f>
        <v>365</v>
      </c>
      <c r="C31" s="2">
        <f>Reward_Agent!E30-Reward_Agent!D30</f>
        <v>879</v>
      </c>
      <c r="D31" s="2">
        <f>Reward_Agent!F30-Reward_Agent!E30</f>
        <v>308</v>
      </c>
      <c r="E31" s="2">
        <f>Reward_Agent!G30-Reward_Agent!F30</f>
        <v>898.25</v>
      </c>
      <c r="F31" s="2">
        <f>Reward_Agent!H30-Reward_Agent!G30</f>
        <v>2688.75</v>
      </c>
      <c r="G31" s="2">
        <f ca="1">Reward_Expert!B$303</f>
        <v>165</v>
      </c>
      <c r="H31" s="2">
        <f ca="1">Reward_Expert!C$303</f>
        <v>2207</v>
      </c>
      <c r="I31" s="2">
        <f ca="1">Reward_Expert!D$303</f>
        <v>3514</v>
      </c>
      <c r="J31" s="2">
        <f ca="1">Reward_Expert!E$303</f>
        <v>5474.5</v>
      </c>
      <c r="K31" s="2">
        <f ca="1">Reward_Expert!F$303</f>
        <v>8442</v>
      </c>
      <c r="L31" s="2">
        <v>0</v>
      </c>
    </row>
    <row r="32" spans="1:12" x14ac:dyDescent="0.25">
      <c r="A32" s="2">
        <v>30</v>
      </c>
      <c r="B32" s="2">
        <f>Reward_Agent!D31</f>
        <v>1280</v>
      </c>
      <c r="C32" s="2">
        <f>Reward_Agent!E31-Reward_Agent!D31</f>
        <v>1148.75</v>
      </c>
      <c r="D32" s="2">
        <f>Reward_Agent!F31-Reward_Agent!E31</f>
        <v>763.75</v>
      </c>
      <c r="E32" s="2">
        <f>Reward_Agent!G31-Reward_Agent!F31</f>
        <v>1845</v>
      </c>
      <c r="F32" s="2">
        <f>Reward_Agent!H31-Reward_Agent!G31</f>
        <v>4175.5</v>
      </c>
      <c r="G32" s="2">
        <f ca="1">Reward_Expert!B$303</f>
        <v>165</v>
      </c>
      <c r="H32" s="2">
        <f ca="1">Reward_Expert!C$303</f>
        <v>2207</v>
      </c>
      <c r="I32" s="2">
        <f ca="1">Reward_Expert!D$303</f>
        <v>3514</v>
      </c>
      <c r="J32" s="2">
        <f ca="1">Reward_Expert!E$303</f>
        <v>5474.5</v>
      </c>
      <c r="K32" s="2">
        <f ca="1">Reward_Expert!F$303</f>
        <v>8442</v>
      </c>
      <c r="L32" s="2">
        <v>0</v>
      </c>
    </row>
    <row r="33" spans="1:12" x14ac:dyDescent="0.25">
      <c r="A33" s="2">
        <v>31</v>
      </c>
      <c r="B33" s="2">
        <f>Reward_Agent!D32</f>
        <v>176</v>
      </c>
      <c r="C33" s="2">
        <f>Reward_Agent!E32-Reward_Agent!D32</f>
        <v>324.25</v>
      </c>
      <c r="D33" s="2">
        <f>Reward_Agent!F32-Reward_Agent!E32</f>
        <v>142.25</v>
      </c>
      <c r="E33" s="2">
        <f>Reward_Agent!G32-Reward_Agent!F32</f>
        <v>440</v>
      </c>
      <c r="F33" s="2">
        <f>Reward_Agent!H32-Reward_Agent!G32</f>
        <v>1968.5</v>
      </c>
      <c r="G33" s="2">
        <f ca="1">Reward_Expert!B$303</f>
        <v>165</v>
      </c>
      <c r="H33" s="2">
        <f ca="1">Reward_Expert!C$303</f>
        <v>2207</v>
      </c>
      <c r="I33" s="2">
        <f ca="1">Reward_Expert!D$303</f>
        <v>3514</v>
      </c>
      <c r="J33" s="2">
        <f ca="1">Reward_Expert!E$303</f>
        <v>5474.5</v>
      </c>
      <c r="K33" s="2">
        <f ca="1">Reward_Expert!F$303</f>
        <v>8442</v>
      </c>
      <c r="L33" s="2">
        <v>0</v>
      </c>
    </row>
    <row r="34" spans="1:12" x14ac:dyDescent="0.25">
      <c r="A34" s="2">
        <v>32</v>
      </c>
      <c r="B34" s="2">
        <f>Reward_Agent!D33</f>
        <v>1009</v>
      </c>
      <c r="C34" s="2">
        <f>Reward_Agent!E33-Reward_Agent!D33</f>
        <v>641.25</v>
      </c>
      <c r="D34" s="2">
        <f>Reward_Agent!F33-Reward_Agent!E33</f>
        <v>578.75</v>
      </c>
      <c r="E34" s="2">
        <f>Reward_Agent!G33-Reward_Agent!F33</f>
        <v>1158.5</v>
      </c>
      <c r="F34" s="2">
        <f>Reward_Agent!H33-Reward_Agent!G33</f>
        <v>1336.5</v>
      </c>
      <c r="G34" s="2">
        <f ca="1">Reward_Expert!B$303</f>
        <v>165</v>
      </c>
      <c r="H34" s="2">
        <f ca="1">Reward_Expert!C$303</f>
        <v>2207</v>
      </c>
      <c r="I34" s="2">
        <f ca="1">Reward_Expert!D$303</f>
        <v>3514</v>
      </c>
      <c r="J34" s="2">
        <f ca="1">Reward_Expert!E$303</f>
        <v>5474.5</v>
      </c>
      <c r="K34" s="2">
        <f ca="1">Reward_Expert!F$303</f>
        <v>8442</v>
      </c>
      <c r="L34" s="2">
        <v>0</v>
      </c>
    </row>
    <row r="35" spans="1:12" x14ac:dyDescent="0.25">
      <c r="A35" s="2">
        <v>33</v>
      </c>
      <c r="B35" s="2">
        <f>Reward_Agent!D34</f>
        <v>1597</v>
      </c>
      <c r="C35" s="2">
        <f>Reward_Agent!E34-Reward_Agent!D34</f>
        <v>844.25</v>
      </c>
      <c r="D35" s="2">
        <f>Reward_Agent!F34-Reward_Agent!E34</f>
        <v>1088.25</v>
      </c>
      <c r="E35" s="2">
        <f>Reward_Agent!G34-Reward_Agent!F34</f>
        <v>1326.25</v>
      </c>
      <c r="F35" s="2">
        <f>Reward_Agent!H34-Reward_Agent!G34</f>
        <v>3437.25</v>
      </c>
      <c r="G35" s="2">
        <f ca="1">Reward_Expert!B$303</f>
        <v>165</v>
      </c>
      <c r="H35" s="2">
        <f ca="1">Reward_Expert!C$303</f>
        <v>2207</v>
      </c>
      <c r="I35" s="2">
        <f ca="1">Reward_Expert!D$303</f>
        <v>3514</v>
      </c>
      <c r="J35" s="2">
        <f ca="1">Reward_Expert!E$303</f>
        <v>5474.5</v>
      </c>
      <c r="K35" s="2">
        <f ca="1">Reward_Expert!F$303</f>
        <v>8442</v>
      </c>
      <c r="L35" s="2">
        <v>0</v>
      </c>
    </row>
    <row r="36" spans="1:12" x14ac:dyDescent="0.25">
      <c r="A36" s="2">
        <v>34</v>
      </c>
      <c r="B36" s="2">
        <f>Reward_Agent!D35</f>
        <v>785</v>
      </c>
      <c r="C36" s="2">
        <f>Reward_Agent!E35-Reward_Agent!D35</f>
        <v>839.75</v>
      </c>
      <c r="D36" s="2">
        <f>Reward_Agent!F35-Reward_Agent!E35</f>
        <v>511.75</v>
      </c>
      <c r="E36" s="2">
        <f>Reward_Agent!G35-Reward_Agent!F35</f>
        <v>881</v>
      </c>
      <c r="F36" s="2">
        <f>Reward_Agent!H35-Reward_Agent!G35</f>
        <v>2573.5</v>
      </c>
      <c r="G36" s="2">
        <f ca="1">Reward_Expert!B$303</f>
        <v>165</v>
      </c>
      <c r="H36" s="2">
        <f ca="1">Reward_Expert!C$303</f>
        <v>2207</v>
      </c>
      <c r="I36" s="2">
        <f ca="1">Reward_Expert!D$303</f>
        <v>3514</v>
      </c>
      <c r="J36" s="2">
        <f ca="1">Reward_Expert!E$303</f>
        <v>5474.5</v>
      </c>
      <c r="K36" s="2">
        <f ca="1">Reward_Expert!F$303</f>
        <v>8442</v>
      </c>
      <c r="L36" s="2">
        <v>0</v>
      </c>
    </row>
    <row r="37" spans="1:12" x14ac:dyDescent="0.25">
      <c r="A37" s="2">
        <v>35</v>
      </c>
      <c r="B37" s="2">
        <f>Reward_Agent!D36</f>
        <v>309</v>
      </c>
      <c r="C37" s="2">
        <f>Reward_Agent!E36-Reward_Agent!D36</f>
        <v>301.25</v>
      </c>
      <c r="D37" s="2">
        <f>Reward_Agent!F36-Reward_Agent!E36</f>
        <v>415.25</v>
      </c>
      <c r="E37" s="2">
        <f>Reward_Agent!G36-Reward_Agent!F36</f>
        <v>289.5</v>
      </c>
      <c r="F37" s="2">
        <f>Reward_Agent!H36-Reward_Agent!G36</f>
        <v>1235</v>
      </c>
      <c r="G37" s="2">
        <f ca="1">Reward_Expert!B$303</f>
        <v>165</v>
      </c>
      <c r="H37" s="2">
        <f ca="1">Reward_Expert!C$303</f>
        <v>2207</v>
      </c>
      <c r="I37" s="2">
        <f ca="1">Reward_Expert!D$303</f>
        <v>3514</v>
      </c>
      <c r="J37" s="2">
        <f ca="1">Reward_Expert!E$303</f>
        <v>5474.5</v>
      </c>
      <c r="K37" s="2">
        <f ca="1">Reward_Expert!F$303</f>
        <v>8442</v>
      </c>
      <c r="L37" s="2">
        <v>0</v>
      </c>
    </row>
    <row r="38" spans="1:12" x14ac:dyDescent="0.25">
      <c r="A38" s="2">
        <v>36</v>
      </c>
      <c r="B38" s="2">
        <f>Reward_Agent!D37</f>
        <v>428</v>
      </c>
      <c r="C38" s="2">
        <f>Reward_Agent!E37-Reward_Agent!D37</f>
        <v>706.5</v>
      </c>
      <c r="D38" s="2">
        <f>Reward_Agent!F37-Reward_Agent!E37</f>
        <v>574</v>
      </c>
      <c r="E38" s="2">
        <f>Reward_Agent!G37-Reward_Agent!F37</f>
        <v>576</v>
      </c>
      <c r="F38" s="2">
        <f>Reward_Agent!H37-Reward_Agent!G37</f>
        <v>1500.5</v>
      </c>
      <c r="G38" s="2">
        <f ca="1">Reward_Expert!B$303</f>
        <v>165</v>
      </c>
      <c r="H38" s="2">
        <f ca="1">Reward_Expert!C$303</f>
        <v>2207</v>
      </c>
      <c r="I38" s="2">
        <f ca="1">Reward_Expert!D$303</f>
        <v>3514</v>
      </c>
      <c r="J38" s="2">
        <f ca="1">Reward_Expert!E$303</f>
        <v>5474.5</v>
      </c>
      <c r="K38" s="2">
        <f ca="1">Reward_Expert!F$303</f>
        <v>8442</v>
      </c>
      <c r="L38" s="2">
        <v>0</v>
      </c>
    </row>
    <row r="39" spans="1:12" x14ac:dyDescent="0.25">
      <c r="A39" s="2">
        <v>37</v>
      </c>
      <c r="B39" s="2">
        <f>Reward_Agent!D38</f>
        <v>342</v>
      </c>
      <c r="C39" s="2">
        <f>Reward_Agent!E38-Reward_Agent!D38</f>
        <v>639</v>
      </c>
      <c r="D39" s="2">
        <f>Reward_Agent!F38-Reward_Agent!E38</f>
        <v>1067</v>
      </c>
      <c r="E39" s="2">
        <f>Reward_Agent!G38-Reward_Agent!F38</f>
        <v>721</v>
      </c>
      <c r="F39" s="2">
        <f>Reward_Agent!H38-Reward_Agent!G38</f>
        <v>6182</v>
      </c>
      <c r="G39" s="2">
        <f ca="1">Reward_Expert!B$303</f>
        <v>165</v>
      </c>
      <c r="H39" s="2">
        <f ca="1">Reward_Expert!C$303</f>
        <v>2207</v>
      </c>
      <c r="I39" s="2">
        <f ca="1">Reward_Expert!D$303</f>
        <v>3514</v>
      </c>
      <c r="J39" s="2">
        <f ca="1">Reward_Expert!E$303</f>
        <v>5474.5</v>
      </c>
      <c r="K39" s="2">
        <f ca="1">Reward_Expert!F$303</f>
        <v>8442</v>
      </c>
      <c r="L39" s="2">
        <v>0</v>
      </c>
    </row>
    <row r="40" spans="1:12" x14ac:dyDescent="0.25">
      <c r="A40" s="2">
        <v>38</v>
      </c>
      <c r="B40" s="2">
        <f>Reward_Agent!D39</f>
        <v>211</v>
      </c>
      <c r="C40" s="2">
        <f>Reward_Agent!E39-Reward_Agent!D39</f>
        <v>382.25</v>
      </c>
      <c r="D40" s="2">
        <f>Reward_Agent!F39-Reward_Agent!E39</f>
        <v>225.75</v>
      </c>
      <c r="E40" s="2">
        <f>Reward_Agent!G39-Reward_Agent!F39</f>
        <v>477.75</v>
      </c>
      <c r="F40" s="2">
        <f>Reward_Agent!H39-Reward_Agent!G39</f>
        <v>1014.25</v>
      </c>
      <c r="G40" s="2">
        <f ca="1">Reward_Expert!B$303</f>
        <v>165</v>
      </c>
      <c r="H40" s="2">
        <f ca="1">Reward_Expert!C$303</f>
        <v>2207</v>
      </c>
      <c r="I40" s="2">
        <f ca="1">Reward_Expert!D$303</f>
        <v>3514</v>
      </c>
      <c r="J40" s="2">
        <f ca="1">Reward_Expert!E$303</f>
        <v>5474.5</v>
      </c>
      <c r="K40" s="2">
        <f ca="1">Reward_Expert!F$303</f>
        <v>8442</v>
      </c>
      <c r="L40" s="2">
        <v>0</v>
      </c>
    </row>
    <row r="41" spans="1:12" x14ac:dyDescent="0.25">
      <c r="A41" s="2">
        <v>39</v>
      </c>
      <c r="B41" s="2">
        <f>Reward_Agent!D40</f>
        <v>307</v>
      </c>
      <c r="C41" s="2">
        <f>Reward_Agent!E40-Reward_Agent!D40</f>
        <v>418</v>
      </c>
      <c r="D41" s="2">
        <f>Reward_Agent!F40-Reward_Agent!E40</f>
        <v>834</v>
      </c>
      <c r="E41" s="2">
        <f>Reward_Agent!G40-Reward_Agent!F40</f>
        <v>615.75</v>
      </c>
      <c r="F41" s="2">
        <f>Reward_Agent!H40-Reward_Agent!G40</f>
        <v>1477.25</v>
      </c>
      <c r="G41" s="2">
        <f ca="1">Reward_Expert!B$303</f>
        <v>165</v>
      </c>
      <c r="H41" s="2">
        <f ca="1">Reward_Expert!C$303</f>
        <v>2207</v>
      </c>
      <c r="I41" s="2">
        <f ca="1">Reward_Expert!D$303</f>
        <v>3514</v>
      </c>
      <c r="J41" s="2">
        <f ca="1">Reward_Expert!E$303</f>
        <v>5474.5</v>
      </c>
      <c r="K41" s="2">
        <f ca="1">Reward_Expert!F$303</f>
        <v>8442</v>
      </c>
      <c r="L41" s="2">
        <v>0</v>
      </c>
    </row>
    <row r="42" spans="1:12" x14ac:dyDescent="0.25">
      <c r="A42" s="2">
        <v>40</v>
      </c>
      <c r="B42" s="2">
        <f>Reward_Agent!D41</f>
        <v>608</v>
      </c>
      <c r="C42" s="2">
        <f>Reward_Agent!E41-Reward_Agent!D41</f>
        <v>527.75</v>
      </c>
      <c r="D42" s="2">
        <f>Reward_Agent!F41-Reward_Agent!E41</f>
        <v>729.25</v>
      </c>
      <c r="E42" s="2">
        <f>Reward_Agent!G41-Reward_Agent!F41</f>
        <v>816.75</v>
      </c>
      <c r="F42" s="2">
        <f>Reward_Agent!H41-Reward_Agent!G41</f>
        <v>2362.25</v>
      </c>
      <c r="G42" s="2">
        <f ca="1">Reward_Expert!B$303</f>
        <v>165</v>
      </c>
      <c r="H42" s="2">
        <f ca="1">Reward_Expert!C$303</f>
        <v>2207</v>
      </c>
      <c r="I42" s="2">
        <f ca="1">Reward_Expert!D$303</f>
        <v>3514</v>
      </c>
      <c r="J42" s="2">
        <f ca="1">Reward_Expert!E$303</f>
        <v>5474.5</v>
      </c>
      <c r="K42" s="2">
        <f ca="1">Reward_Expert!F$303</f>
        <v>8442</v>
      </c>
      <c r="L42" s="2">
        <v>0</v>
      </c>
    </row>
    <row r="43" spans="1:12" x14ac:dyDescent="0.25">
      <c r="A43" s="2">
        <v>41</v>
      </c>
      <c r="B43" s="2">
        <f>Reward_Agent!D42</f>
        <v>719</v>
      </c>
      <c r="C43" s="2">
        <f>Reward_Agent!E42-Reward_Agent!D42</f>
        <v>711.75</v>
      </c>
      <c r="D43" s="2">
        <f>Reward_Agent!F42-Reward_Agent!E42</f>
        <v>391.25</v>
      </c>
      <c r="E43" s="2">
        <f>Reward_Agent!G42-Reward_Agent!F42</f>
        <v>761.75</v>
      </c>
      <c r="F43" s="2">
        <f>Reward_Agent!H42-Reward_Agent!G42</f>
        <v>952.25</v>
      </c>
      <c r="G43" s="2">
        <f ca="1">Reward_Expert!B$303</f>
        <v>165</v>
      </c>
      <c r="H43" s="2">
        <f ca="1">Reward_Expert!C$303</f>
        <v>2207</v>
      </c>
      <c r="I43" s="2">
        <f ca="1">Reward_Expert!D$303</f>
        <v>3514</v>
      </c>
      <c r="J43" s="2">
        <f ca="1">Reward_Expert!E$303</f>
        <v>5474.5</v>
      </c>
      <c r="K43" s="2">
        <f ca="1">Reward_Expert!F$303</f>
        <v>8442</v>
      </c>
      <c r="L43" s="2">
        <v>0</v>
      </c>
    </row>
    <row r="44" spans="1:12" x14ac:dyDescent="0.25">
      <c r="A44" s="2">
        <v>42</v>
      </c>
      <c r="B44" s="2">
        <f>Reward_Agent!D43</f>
        <v>523</v>
      </c>
      <c r="C44" s="2">
        <f>Reward_Agent!E43-Reward_Agent!D43</f>
        <v>443.25</v>
      </c>
      <c r="D44" s="2">
        <f>Reward_Agent!F43-Reward_Agent!E43</f>
        <v>509.25</v>
      </c>
      <c r="E44" s="2">
        <f>Reward_Agent!G43-Reward_Agent!F43</f>
        <v>1042.5</v>
      </c>
      <c r="F44" s="2">
        <f>Reward_Agent!H43-Reward_Agent!G43</f>
        <v>2167</v>
      </c>
      <c r="G44" s="2">
        <f ca="1">Reward_Expert!B$303</f>
        <v>165</v>
      </c>
      <c r="H44" s="2">
        <f ca="1">Reward_Expert!C$303</f>
        <v>2207</v>
      </c>
      <c r="I44" s="2">
        <f ca="1">Reward_Expert!D$303</f>
        <v>3514</v>
      </c>
      <c r="J44" s="2">
        <f ca="1">Reward_Expert!E$303</f>
        <v>5474.5</v>
      </c>
      <c r="K44" s="2">
        <f ca="1">Reward_Expert!F$303</f>
        <v>8442</v>
      </c>
      <c r="L44" s="2">
        <v>0</v>
      </c>
    </row>
    <row r="45" spans="1:12" x14ac:dyDescent="0.25">
      <c r="A45" s="2">
        <v>43</v>
      </c>
      <c r="B45" s="2">
        <f>Reward_Agent!D44</f>
        <v>603</v>
      </c>
      <c r="C45" s="2">
        <f>Reward_Agent!E44-Reward_Agent!D44</f>
        <v>1583</v>
      </c>
      <c r="D45" s="2">
        <f>Reward_Agent!F44-Reward_Agent!E44</f>
        <v>336</v>
      </c>
      <c r="E45" s="2">
        <f>Reward_Agent!G44-Reward_Agent!F44</f>
        <v>888.25</v>
      </c>
      <c r="F45" s="2">
        <f>Reward_Agent!H44-Reward_Agent!G44</f>
        <v>2802.75</v>
      </c>
      <c r="G45" s="2">
        <f ca="1">Reward_Expert!B$303</f>
        <v>165</v>
      </c>
      <c r="H45" s="2">
        <f ca="1">Reward_Expert!C$303</f>
        <v>2207</v>
      </c>
      <c r="I45" s="2">
        <f ca="1">Reward_Expert!D$303</f>
        <v>3514</v>
      </c>
      <c r="J45" s="2">
        <f ca="1">Reward_Expert!E$303</f>
        <v>5474.5</v>
      </c>
      <c r="K45" s="2">
        <f ca="1">Reward_Expert!F$303</f>
        <v>8442</v>
      </c>
      <c r="L45" s="2">
        <v>0</v>
      </c>
    </row>
    <row r="46" spans="1:12" x14ac:dyDescent="0.25">
      <c r="A46" s="2">
        <v>44</v>
      </c>
      <c r="B46" s="2">
        <f>Reward_Agent!D45</f>
        <v>155</v>
      </c>
      <c r="C46" s="2">
        <f>Reward_Agent!E45-Reward_Agent!D45</f>
        <v>166.5</v>
      </c>
      <c r="D46" s="2">
        <f>Reward_Agent!F45-Reward_Agent!E45</f>
        <v>152</v>
      </c>
      <c r="E46" s="2">
        <f>Reward_Agent!G45-Reward_Agent!F45</f>
        <v>112.5</v>
      </c>
      <c r="F46" s="2">
        <f>Reward_Agent!H45-Reward_Agent!G45</f>
        <v>836</v>
      </c>
      <c r="G46" s="2">
        <f ca="1">Reward_Expert!B$303</f>
        <v>165</v>
      </c>
      <c r="H46" s="2">
        <f ca="1">Reward_Expert!C$303</f>
        <v>2207</v>
      </c>
      <c r="I46" s="2">
        <f ca="1">Reward_Expert!D$303</f>
        <v>3514</v>
      </c>
      <c r="J46" s="2">
        <f ca="1">Reward_Expert!E$303</f>
        <v>5474.5</v>
      </c>
      <c r="K46" s="2">
        <f ca="1">Reward_Expert!F$303</f>
        <v>8442</v>
      </c>
      <c r="L46" s="2">
        <v>0</v>
      </c>
    </row>
    <row r="47" spans="1:12" x14ac:dyDescent="0.25">
      <c r="A47" s="2">
        <v>45</v>
      </c>
      <c r="B47" s="2">
        <f>Reward_Agent!D46</f>
        <v>1176</v>
      </c>
      <c r="C47" s="2">
        <f>Reward_Agent!E46-Reward_Agent!D46</f>
        <v>443</v>
      </c>
      <c r="D47" s="2">
        <f>Reward_Agent!F46-Reward_Agent!E46</f>
        <v>1145</v>
      </c>
      <c r="E47" s="2">
        <f>Reward_Agent!G46-Reward_Agent!F46</f>
        <v>1102</v>
      </c>
      <c r="F47" s="2">
        <f>Reward_Agent!H46-Reward_Agent!G46</f>
        <v>4348</v>
      </c>
      <c r="G47" s="2">
        <f ca="1">Reward_Expert!B$303</f>
        <v>165</v>
      </c>
      <c r="H47" s="2">
        <f ca="1">Reward_Expert!C$303</f>
        <v>2207</v>
      </c>
      <c r="I47" s="2">
        <f ca="1">Reward_Expert!D$303</f>
        <v>3514</v>
      </c>
      <c r="J47" s="2">
        <f ca="1">Reward_Expert!E$303</f>
        <v>5474.5</v>
      </c>
      <c r="K47" s="2">
        <f ca="1">Reward_Expert!F$303</f>
        <v>8442</v>
      </c>
      <c r="L47" s="2">
        <v>0</v>
      </c>
    </row>
    <row r="48" spans="1:12" x14ac:dyDescent="0.25">
      <c r="A48" s="2">
        <v>46</v>
      </c>
      <c r="B48" s="2">
        <f>Reward_Agent!D47</f>
        <v>551</v>
      </c>
      <c r="C48" s="2">
        <f>Reward_Agent!E47-Reward_Agent!D47</f>
        <v>854</v>
      </c>
      <c r="D48" s="2">
        <f>Reward_Agent!F47-Reward_Agent!E47</f>
        <v>446</v>
      </c>
      <c r="E48" s="2">
        <f>Reward_Agent!G47-Reward_Agent!F47</f>
        <v>1101.25</v>
      </c>
      <c r="F48" s="2">
        <f>Reward_Agent!H47-Reward_Agent!G47</f>
        <v>2083.75</v>
      </c>
      <c r="G48" s="2">
        <f ca="1">Reward_Expert!B$303</f>
        <v>165</v>
      </c>
      <c r="H48" s="2">
        <f ca="1">Reward_Expert!C$303</f>
        <v>2207</v>
      </c>
      <c r="I48" s="2">
        <f ca="1">Reward_Expert!D$303</f>
        <v>3514</v>
      </c>
      <c r="J48" s="2">
        <f ca="1">Reward_Expert!E$303</f>
        <v>5474.5</v>
      </c>
      <c r="K48" s="2">
        <f ca="1">Reward_Expert!F$303</f>
        <v>8442</v>
      </c>
      <c r="L48" s="2">
        <v>0</v>
      </c>
    </row>
    <row r="49" spans="1:12" x14ac:dyDescent="0.25">
      <c r="A49" s="2">
        <v>47</v>
      </c>
      <c r="B49" s="2">
        <f>Reward_Agent!D48</f>
        <v>176</v>
      </c>
      <c r="C49" s="2">
        <f>Reward_Agent!E48-Reward_Agent!D48</f>
        <v>455.25</v>
      </c>
      <c r="D49" s="2">
        <f>Reward_Agent!F48-Reward_Agent!E48</f>
        <v>559.25</v>
      </c>
      <c r="E49" s="2">
        <f>Reward_Agent!G48-Reward_Agent!F48</f>
        <v>494.25</v>
      </c>
      <c r="F49" s="2">
        <f>Reward_Agent!H48-Reward_Agent!G48</f>
        <v>5792.25</v>
      </c>
      <c r="G49" s="2">
        <f ca="1">Reward_Expert!B$303</f>
        <v>165</v>
      </c>
      <c r="H49" s="2">
        <f ca="1">Reward_Expert!C$303</f>
        <v>2207</v>
      </c>
      <c r="I49" s="2">
        <f ca="1">Reward_Expert!D$303</f>
        <v>3514</v>
      </c>
      <c r="J49" s="2">
        <f ca="1">Reward_Expert!E$303</f>
        <v>5474.5</v>
      </c>
      <c r="K49" s="2">
        <f ca="1">Reward_Expert!F$303</f>
        <v>8442</v>
      </c>
      <c r="L49" s="2">
        <v>0</v>
      </c>
    </row>
    <row r="50" spans="1:12" x14ac:dyDescent="0.25">
      <c r="A50" s="2">
        <v>48</v>
      </c>
      <c r="B50" s="2">
        <f>Reward_Agent!D49</f>
        <v>288</v>
      </c>
      <c r="C50" s="2">
        <f>Reward_Agent!E49-Reward_Agent!D49</f>
        <v>454.75</v>
      </c>
      <c r="D50" s="2">
        <f>Reward_Agent!F49-Reward_Agent!E49</f>
        <v>213.75</v>
      </c>
      <c r="E50" s="2">
        <f>Reward_Agent!G49-Reward_Agent!F49</f>
        <v>562.5</v>
      </c>
      <c r="F50" s="2">
        <f>Reward_Agent!H49-Reward_Agent!G49</f>
        <v>1299</v>
      </c>
      <c r="G50" s="2">
        <f ca="1">Reward_Expert!B$303</f>
        <v>165</v>
      </c>
      <c r="H50" s="2">
        <f ca="1">Reward_Expert!C$303</f>
        <v>2207</v>
      </c>
      <c r="I50" s="2">
        <f ca="1">Reward_Expert!D$303</f>
        <v>3514</v>
      </c>
      <c r="J50" s="2">
        <f ca="1">Reward_Expert!E$303</f>
        <v>5474.5</v>
      </c>
      <c r="K50" s="2">
        <f ca="1">Reward_Expert!F$303</f>
        <v>8442</v>
      </c>
      <c r="L50" s="2">
        <v>0</v>
      </c>
    </row>
    <row r="51" spans="1:12" x14ac:dyDescent="0.25">
      <c r="A51" s="2">
        <v>49</v>
      </c>
      <c r="B51" s="2">
        <f>Reward_Agent!D50</f>
        <v>440</v>
      </c>
      <c r="C51" s="2">
        <f>Reward_Agent!E50-Reward_Agent!D50</f>
        <v>932.5</v>
      </c>
      <c r="D51" s="2">
        <f>Reward_Agent!F50-Reward_Agent!E50</f>
        <v>920</v>
      </c>
      <c r="E51" s="2">
        <f>Reward_Agent!G50-Reward_Agent!F50</f>
        <v>473</v>
      </c>
      <c r="F51" s="2">
        <f>Reward_Agent!H50-Reward_Agent!G50</f>
        <v>4839.5</v>
      </c>
      <c r="G51" s="2">
        <f ca="1">Reward_Expert!B$303</f>
        <v>165</v>
      </c>
      <c r="H51" s="2">
        <f ca="1">Reward_Expert!C$303</f>
        <v>2207</v>
      </c>
      <c r="I51" s="2">
        <f ca="1">Reward_Expert!D$303</f>
        <v>3514</v>
      </c>
      <c r="J51" s="2">
        <f ca="1">Reward_Expert!E$303</f>
        <v>5474.5</v>
      </c>
      <c r="K51" s="2">
        <f ca="1">Reward_Expert!F$303</f>
        <v>8442</v>
      </c>
      <c r="L51" s="2">
        <v>0</v>
      </c>
    </row>
    <row r="52" spans="1:12" x14ac:dyDescent="0.25">
      <c r="A52" s="2">
        <v>50</v>
      </c>
      <c r="B52" s="2">
        <f>Reward_Agent!D51</f>
        <v>335</v>
      </c>
      <c r="C52" s="2">
        <f>Reward_Agent!E51-Reward_Agent!D51</f>
        <v>586</v>
      </c>
      <c r="D52" s="2">
        <f>Reward_Agent!F51-Reward_Agent!E51</f>
        <v>855</v>
      </c>
      <c r="E52" s="2">
        <f>Reward_Agent!G51-Reward_Agent!F51</f>
        <v>1409.75</v>
      </c>
      <c r="F52" s="2">
        <f>Reward_Agent!H51-Reward_Agent!G51</f>
        <v>3426.25</v>
      </c>
      <c r="G52" s="2">
        <f ca="1">Reward_Expert!B$303</f>
        <v>165</v>
      </c>
      <c r="H52" s="2">
        <f ca="1">Reward_Expert!C$303</f>
        <v>2207</v>
      </c>
      <c r="I52" s="2">
        <f ca="1">Reward_Expert!D$303</f>
        <v>3514</v>
      </c>
      <c r="J52" s="2">
        <f ca="1">Reward_Expert!E$303</f>
        <v>5474.5</v>
      </c>
      <c r="K52" s="2">
        <f ca="1">Reward_Expert!F$303</f>
        <v>8442</v>
      </c>
      <c r="L52" s="2">
        <v>0</v>
      </c>
    </row>
    <row r="53" spans="1:12" x14ac:dyDescent="0.25">
      <c r="A53" s="2">
        <v>51</v>
      </c>
      <c r="B53" s="2">
        <f>Reward_Agent!D52</f>
        <v>559</v>
      </c>
      <c r="C53" s="2">
        <f>Reward_Agent!E52-Reward_Agent!D52</f>
        <v>927.5</v>
      </c>
      <c r="D53" s="2">
        <f>Reward_Agent!F52-Reward_Agent!E52</f>
        <v>1091.5</v>
      </c>
      <c r="E53" s="2">
        <f>Reward_Agent!G52-Reward_Agent!F52</f>
        <v>851.5</v>
      </c>
      <c r="F53" s="2">
        <f>Reward_Agent!H52-Reward_Agent!G52</f>
        <v>2690.5</v>
      </c>
      <c r="G53" s="2">
        <f ca="1">Reward_Expert!B$303</f>
        <v>165</v>
      </c>
      <c r="H53" s="2">
        <f ca="1">Reward_Expert!C$303</f>
        <v>2207</v>
      </c>
      <c r="I53" s="2">
        <f ca="1">Reward_Expert!D$303</f>
        <v>3514</v>
      </c>
      <c r="J53" s="2">
        <f ca="1">Reward_Expert!E$303</f>
        <v>5474.5</v>
      </c>
      <c r="K53" s="2">
        <f ca="1">Reward_Expert!F$303</f>
        <v>8442</v>
      </c>
      <c r="L53" s="2">
        <v>0</v>
      </c>
    </row>
    <row r="54" spans="1:12" x14ac:dyDescent="0.25">
      <c r="A54" s="2">
        <v>52</v>
      </c>
      <c r="B54" s="2">
        <f>Reward_Agent!D53</f>
        <v>913</v>
      </c>
      <c r="C54" s="2">
        <f>Reward_Agent!E53-Reward_Agent!D53</f>
        <v>1189</v>
      </c>
      <c r="D54" s="2">
        <f>Reward_Agent!F53-Reward_Agent!E53</f>
        <v>966</v>
      </c>
      <c r="E54" s="2">
        <f>Reward_Agent!G53-Reward_Agent!F53</f>
        <v>1216.75</v>
      </c>
      <c r="F54" s="2">
        <f>Reward_Agent!H53-Reward_Agent!G53</f>
        <v>8280.25</v>
      </c>
      <c r="G54" s="2">
        <f ca="1">Reward_Expert!B$303</f>
        <v>165</v>
      </c>
      <c r="H54" s="2">
        <f ca="1">Reward_Expert!C$303</f>
        <v>2207</v>
      </c>
      <c r="I54" s="2">
        <f ca="1">Reward_Expert!D$303</f>
        <v>3514</v>
      </c>
      <c r="J54" s="2">
        <f ca="1">Reward_Expert!E$303</f>
        <v>5474.5</v>
      </c>
      <c r="K54" s="2">
        <f ca="1">Reward_Expert!F$303</f>
        <v>8442</v>
      </c>
      <c r="L54" s="2">
        <v>0</v>
      </c>
    </row>
    <row r="55" spans="1:12" x14ac:dyDescent="0.25">
      <c r="A55" s="2">
        <v>53</v>
      </c>
      <c r="B55" s="2">
        <f>Reward_Agent!D54</f>
        <v>351</v>
      </c>
      <c r="C55" s="2">
        <f>Reward_Agent!E54-Reward_Agent!D54</f>
        <v>1129.5</v>
      </c>
      <c r="D55" s="2">
        <f>Reward_Agent!F54-Reward_Agent!E54</f>
        <v>628</v>
      </c>
      <c r="E55" s="2">
        <f>Reward_Agent!G54-Reward_Agent!F54</f>
        <v>685.75</v>
      </c>
      <c r="F55" s="2">
        <f>Reward_Agent!H54-Reward_Agent!G54</f>
        <v>3313.75</v>
      </c>
      <c r="G55" s="2">
        <f ca="1">Reward_Expert!B$303</f>
        <v>165</v>
      </c>
      <c r="H55" s="2">
        <f ca="1">Reward_Expert!C$303</f>
        <v>2207</v>
      </c>
      <c r="I55" s="2">
        <f ca="1">Reward_Expert!D$303</f>
        <v>3514</v>
      </c>
      <c r="J55" s="2">
        <f ca="1">Reward_Expert!E$303</f>
        <v>5474.5</v>
      </c>
      <c r="K55" s="2">
        <f ca="1">Reward_Expert!F$303</f>
        <v>8442</v>
      </c>
      <c r="L55" s="2">
        <v>0</v>
      </c>
    </row>
    <row r="56" spans="1:12" x14ac:dyDescent="0.25">
      <c r="A56" s="2">
        <v>54</v>
      </c>
      <c r="B56" s="2">
        <f>Reward_Agent!D55</f>
        <v>427</v>
      </c>
      <c r="C56" s="2">
        <f>Reward_Agent!E55-Reward_Agent!D55</f>
        <v>578.75</v>
      </c>
      <c r="D56" s="2">
        <f>Reward_Agent!F55-Reward_Agent!E55</f>
        <v>649.75</v>
      </c>
      <c r="E56" s="2">
        <f>Reward_Agent!G55-Reward_Agent!F55</f>
        <v>407</v>
      </c>
      <c r="F56" s="2">
        <f>Reward_Agent!H55-Reward_Agent!G55</f>
        <v>5550.5</v>
      </c>
      <c r="G56" s="2">
        <f ca="1">Reward_Expert!B$303</f>
        <v>165</v>
      </c>
      <c r="H56" s="2">
        <f ca="1">Reward_Expert!C$303</f>
        <v>2207</v>
      </c>
      <c r="I56" s="2">
        <f ca="1">Reward_Expert!D$303</f>
        <v>3514</v>
      </c>
      <c r="J56" s="2">
        <f ca="1">Reward_Expert!E$303</f>
        <v>5474.5</v>
      </c>
      <c r="K56" s="2">
        <f ca="1">Reward_Expert!F$303</f>
        <v>8442</v>
      </c>
      <c r="L56" s="2">
        <v>0</v>
      </c>
    </row>
    <row r="57" spans="1:12" x14ac:dyDescent="0.25">
      <c r="A57" s="2">
        <v>55</v>
      </c>
      <c r="B57" s="2">
        <f>Reward_Agent!D56</f>
        <v>686</v>
      </c>
      <c r="C57" s="2">
        <f>Reward_Agent!E56-Reward_Agent!D56</f>
        <v>479.5</v>
      </c>
      <c r="D57" s="2">
        <f>Reward_Agent!F56-Reward_Agent!E56</f>
        <v>546.5</v>
      </c>
      <c r="E57" s="2">
        <f>Reward_Agent!G56-Reward_Agent!F56</f>
        <v>1644.25</v>
      </c>
      <c r="F57" s="2">
        <f>Reward_Agent!H56-Reward_Agent!G56</f>
        <v>3632.75</v>
      </c>
      <c r="G57" s="2">
        <f ca="1">Reward_Expert!B$303</f>
        <v>165</v>
      </c>
      <c r="H57" s="2">
        <f ca="1">Reward_Expert!C$303</f>
        <v>2207</v>
      </c>
      <c r="I57" s="2">
        <f ca="1">Reward_Expert!D$303</f>
        <v>3514</v>
      </c>
      <c r="J57" s="2">
        <f ca="1">Reward_Expert!E$303</f>
        <v>5474.5</v>
      </c>
      <c r="K57" s="2">
        <f ca="1">Reward_Expert!F$303</f>
        <v>8442</v>
      </c>
      <c r="L57" s="2">
        <v>0</v>
      </c>
    </row>
    <row r="58" spans="1:12" x14ac:dyDescent="0.25">
      <c r="A58" s="2">
        <v>56</v>
      </c>
      <c r="B58" s="2">
        <f>Reward_Agent!D57</f>
        <v>643</v>
      </c>
      <c r="C58" s="2">
        <f>Reward_Agent!E57-Reward_Agent!D57</f>
        <v>1268</v>
      </c>
      <c r="D58" s="2">
        <f>Reward_Agent!F57-Reward_Agent!E57</f>
        <v>533.5</v>
      </c>
      <c r="E58" s="2">
        <f>Reward_Agent!G57-Reward_Agent!F57</f>
        <v>1001.75</v>
      </c>
      <c r="F58" s="2">
        <f>Reward_Agent!H57-Reward_Agent!G57</f>
        <v>2548.75</v>
      </c>
      <c r="G58" s="2">
        <f ca="1">Reward_Expert!B$303</f>
        <v>165</v>
      </c>
      <c r="H58" s="2">
        <f ca="1">Reward_Expert!C$303</f>
        <v>2207</v>
      </c>
      <c r="I58" s="2">
        <f ca="1">Reward_Expert!D$303</f>
        <v>3514</v>
      </c>
      <c r="J58" s="2">
        <f ca="1">Reward_Expert!E$303</f>
        <v>5474.5</v>
      </c>
      <c r="K58" s="2">
        <f ca="1">Reward_Expert!F$303</f>
        <v>8442</v>
      </c>
      <c r="L58" s="2">
        <v>0</v>
      </c>
    </row>
    <row r="59" spans="1:12" x14ac:dyDescent="0.25">
      <c r="A59" s="2">
        <v>57</v>
      </c>
      <c r="B59" s="2">
        <f>Reward_Agent!D58</f>
        <v>157</v>
      </c>
      <c r="C59" s="2">
        <f>Reward_Agent!E58-Reward_Agent!D58</f>
        <v>26</v>
      </c>
      <c r="D59" s="2">
        <f>Reward_Agent!F58-Reward_Agent!E58</f>
        <v>46</v>
      </c>
      <c r="E59" s="2">
        <f>Reward_Agent!G58-Reward_Agent!F58</f>
        <v>341.75</v>
      </c>
      <c r="F59" s="2">
        <f>Reward_Agent!H58-Reward_Agent!G58</f>
        <v>1084.25</v>
      </c>
      <c r="G59" s="2">
        <f ca="1">Reward_Expert!B$303</f>
        <v>165</v>
      </c>
      <c r="H59" s="2">
        <f ca="1">Reward_Expert!C$303</f>
        <v>2207</v>
      </c>
      <c r="I59" s="2">
        <f ca="1">Reward_Expert!D$303</f>
        <v>3514</v>
      </c>
      <c r="J59" s="2">
        <f ca="1">Reward_Expert!E$303</f>
        <v>5474.5</v>
      </c>
      <c r="K59" s="2">
        <f ca="1">Reward_Expert!F$303</f>
        <v>8442</v>
      </c>
      <c r="L59" s="2">
        <v>0</v>
      </c>
    </row>
    <row r="60" spans="1:12" x14ac:dyDescent="0.25">
      <c r="A60" s="2">
        <v>58</v>
      </c>
      <c r="B60" s="2">
        <f>Reward_Agent!D59</f>
        <v>386</v>
      </c>
      <c r="C60" s="2">
        <f>Reward_Agent!E59-Reward_Agent!D59</f>
        <v>374.25</v>
      </c>
      <c r="D60" s="2">
        <f>Reward_Agent!F59-Reward_Agent!E59</f>
        <v>386.25</v>
      </c>
      <c r="E60" s="2">
        <f>Reward_Agent!G59-Reward_Agent!F59</f>
        <v>898.75</v>
      </c>
      <c r="F60" s="2">
        <f>Reward_Agent!H59-Reward_Agent!G59</f>
        <v>3335.75</v>
      </c>
      <c r="G60" s="2">
        <f ca="1">Reward_Expert!B$303</f>
        <v>165</v>
      </c>
      <c r="H60" s="2">
        <f ca="1">Reward_Expert!C$303</f>
        <v>2207</v>
      </c>
      <c r="I60" s="2">
        <f ca="1">Reward_Expert!D$303</f>
        <v>3514</v>
      </c>
      <c r="J60" s="2">
        <f ca="1">Reward_Expert!E$303</f>
        <v>5474.5</v>
      </c>
      <c r="K60" s="2">
        <f ca="1">Reward_Expert!F$303</f>
        <v>8442</v>
      </c>
      <c r="L60" s="2">
        <v>0</v>
      </c>
    </row>
    <row r="61" spans="1:12" x14ac:dyDescent="0.25">
      <c r="A61" s="2">
        <v>59</v>
      </c>
      <c r="B61" s="2">
        <f>Reward_Agent!D60</f>
        <v>626</v>
      </c>
      <c r="C61" s="2">
        <f>Reward_Agent!E60-Reward_Agent!D60</f>
        <v>215.75</v>
      </c>
      <c r="D61" s="2">
        <f>Reward_Agent!F60-Reward_Agent!E60</f>
        <v>970.75</v>
      </c>
      <c r="E61" s="2">
        <f>Reward_Agent!G60-Reward_Agent!F60</f>
        <v>736.5</v>
      </c>
      <c r="F61" s="2">
        <f>Reward_Agent!H60-Reward_Agent!G60</f>
        <v>2173</v>
      </c>
      <c r="G61" s="2">
        <f ca="1">Reward_Expert!B$303</f>
        <v>165</v>
      </c>
      <c r="H61" s="2">
        <f ca="1">Reward_Expert!C$303</f>
        <v>2207</v>
      </c>
      <c r="I61" s="2">
        <f ca="1">Reward_Expert!D$303</f>
        <v>3514</v>
      </c>
      <c r="J61" s="2">
        <f ca="1">Reward_Expert!E$303</f>
        <v>5474.5</v>
      </c>
      <c r="K61" s="2">
        <f ca="1">Reward_Expert!F$303</f>
        <v>8442</v>
      </c>
      <c r="L61" s="2">
        <v>0</v>
      </c>
    </row>
    <row r="62" spans="1:12" x14ac:dyDescent="0.25">
      <c r="A62" s="2">
        <v>60</v>
      </c>
      <c r="B62" s="2">
        <f>Reward_Agent!D61</f>
        <v>432</v>
      </c>
      <c r="C62" s="2">
        <f>Reward_Agent!E61-Reward_Agent!D61</f>
        <v>739.5</v>
      </c>
      <c r="D62" s="2">
        <f>Reward_Agent!F61-Reward_Agent!E61</f>
        <v>817</v>
      </c>
      <c r="E62" s="2">
        <f>Reward_Agent!G61-Reward_Agent!F61</f>
        <v>1023.5</v>
      </c>
      <c r="F62" s="2">
        <f>Reward_Agent!H61-Reward_Agent!G61</f>
        <v>2546</v>
      </c>
      <c r="G62" s="2">
        <f ca="1">Reward_Expert!B$303</f>
        <v>165</v>
      </c>
      <c r="H62" s="2">
        <f ca="1">Reward_Expert!C$303</f>
        <v>2207</v>
      </c>
      <c r="I62" s="2">
        <f ca="1">Reward_Expert!D$303</f>
        <v>3514</v>
      </c>
      <c r="J62" s="2">
        <f ca="1">Reward_Expert!E$303</f>
        <v>5474.5</v>
      </c>
      <c r="K62" s="2">
        <f ca="1">Reward_Expert!F$303</f>
        <v>8442</v>
      </c>
      <c r="L62" s="2">
        <v>0</v>
      </c>
    </row>
    <row r="63" spans="1:12" x14ac:dyDescent="0.25">
      <c r="A63" s="2">
        <v>61</v>
      </c>
      <c r="B63" s="2">
        <f>Reward_Agent!D62</f>
        <v>657</v>
      </c>
      <c r="C63" s="2">
        <f>Reward_Agent!E62-Reward_Agent!D62</f>
        <v>550.75</v>
      </c>
      <c r="D63" s="2">
        <f>Reward_Agent!F62-Reward_Agent!E62</f>
        <v>351.75</v>
      </c>
      <c r="E63" s="2">
        <f>Reward_Agent!G62-Reward_Agent!F62</f>
        <v>376.25</v>
      </c>
      <c r="F63" s="2">
        <f>Reward_Agent!H62-Reward_Agent!G62</f>
        <v>1224.25</v>
      </c>
      <c r="G63" s="2">
        <f ca="1">Reward_Expert!B$303</f>
        <v>165</v>
      </c>
      <c r="H63" s="2">
        <f ca="1">Reward_Expert!C$303</f>
        <v>2207</v>
      </c>
      <c r="I63" s="2">
        <f ca="1">Reward_Expert!D$303</f>
        <v>3514</v>
      </c>
      <c r="J63" s="2">
        <f ca="1">Reward_Expert!E$303</f>
        <v>5474.5</v>
      </c>
      <c r="K63" s="2">
        <f ca="1">Reward_Expert!F$303</f>
        <v>8442</v>
      </c>
      <c r="L63" s="2">
        <v>0</v>
      </c>
    </row>
    <row r="64" spans="1:12" x14ac:dyDescent="0.25">
      <c r="A64" s="2">
        <v>62</v>
      </c>
      <c r="B64" s="2">
        <f>Reward_Agent!D63</f>
        <v>152</v>
      </c>
      <c r="C64" s="2">
        <f>Reward_Agent!E63-Reward_Agent!D63</f>
        <v>45.25</v>
      </c>
      <c r="D64" s="2">
        <f>Reward_Agent!F63-Reward_Agent!E63</f>
        <v>297.75</v>
      </c>
      <c r="E64" s="2">
        <f>Reward_Agent!G63-Reward_Agent!F63</f>
        <v>576.5</v>
      </c>
      <c r="F64" s="2">
        <f>Reward_Agent!H63-Reward_Agent!G63</f>
        <v>1371.5</v>
      </c>
      <c r="G64" s="2">
        <f ca="1">Reward_Expert!B$303</f>
        <v>165</v>
      </c>
      <c r="H64" s="2">
        <f ca="1">Reward_Expert!C$303</f>
        <v>2207</v>
      </c>
      <c r="I64" s="2">
        <f ca="1">Reward_Expert!D$303</f>
        <v>3514</v>
      </c>
      <c r="J64" s="2">
        <f ca="1">Reward_Expert!E$303</f>
        <v>5474.5</v>
      </c>
      <c r="K64" s="2">
        <f ca="1">Reward_Expert!F$303</f>
        <v>8442</v>
      </c>
      <c r="L64" s="2">
        <v>0</v>
      </c>
    </row>
    <row r="65" spans="1:12" x14ac:dyDescent="0.25">
      <c r="A65" s="2">
        <v>63</v>
      </c>
      <c r="B65" s="2">
        <f>Reward_Agent!D64</f>
        <v>167</v>
      </c>
      <c r="C65" s="2">
        <f>Reward_Agent!E64-Reward_Agent!D64</f>
        <v>153.75</v>
      </c>
      <c r="D65" s="2">
        <f>Reward_Agent!F64-Reward_Agent!E64</f>
        <v>204.25</v>
      </c>
      <c r="E65" s="2">
        <f>Reward_Agent!G64-Reward_Agent!F64</f>
        <v>576</v>
      </c>
      <c r="F65" s="2">
        <f>Reward_Agent!H64-Reward_Agent!G64</f>
        <v>2073</v>
      </c>
      <c r="G65" s="2">
        <f ca="1">Reward_Expert!B$303</f>
        <v>165</v>
      </c>
      <c r="H65" s="2">
        <f ca="1">Reward_Expert!C$303</f>
        <v>2207</v>
      </c>
      <c r="I65" s="2">
        <f ca="1">Reward_Expert!D$303</f>
        <v>3514</v>
      </c>
      <c r="J65" s="2">
        <f ca="1">Reward_Expert!E$303</f>
        <v>5474.5</v>
      </c>
      <c r="K65" s="2">
        <f ca="1">Reward_Expert!F$303</f>
        <v>8442</v>
      </c>
      <c r="L65" s="2">
        <v>0</v>
      </c>
    </row>
    <row r="66" spans="1:12" x14ac:dyDescent="0.25">
      <c r="A66" s="2">
        <v>64</v>
      </c>
      <c r="B66" s="2">
        <f>Reward_Agent!D65</f>
        <v>422</v>
      </c>
      <c r="C66" s="2">
        <f>Reward_Agent!E65-Reward_Agent!D65</f>
        <v>666</v>
      </c>
      <c r="D66" s="2">
        <f>Reward_Agent!F65-Reward_Agent!E65</f>
        <v>350.5</v>
      </c>
      <c r="E66" s="2">
        <f>Reward_Agent!G65-Reward_Agent!F65</f>
        <v>593</v>
      </c>
      <c r="F66" s="2">
        <f>Reward_Agent!H65-Reward_Agent!G65</f>
        <v>3292.5</v>
      </c>
      <c r="G66" s="2">
        <f ca="1">Reward_Expert!B$303</f>
        <v>165</v>
      </c>
      <c r="H66" s="2">
        <f ca="1">Reward_Expert!C$303</f>
        <v>2207</v>
      </c>
      <c r="I66" s="2">
        <f ca="1">Reward_Expert!D$303</f>
        <v>3514</v>
      </c>
      <c r="J66" s="2">
        <f ca="1">Reward_Expert!E$303</f>
        <v>5474.5</v>
      </c>
      <c r="K66" s="2">
        <f ca="1">Reward_Expert!F$303</f>
        <v>8442</v>
      </c>
      <c r="L66" s="2">
        <v>0</v>
      </c>
    </row>
    <row r="67" spans="1:12" x14ac:dyDescent="0.25">
      <c r="A67" s="2">
        <v>65</v>
      </c>
      <c r="B67" s="2">
        <f>Reward_Agent!D66</f>
        <v>232</v>
      </c>
      <c r="C67" s="2">
        <f>Reward_Agent!E66-Reward_Agent!D66</f>
        <v>638.25</v>
      </c>
      <c r="D67" s="2">
        <f>Reward_Agent!F66-Reward_Agent!E66</f>
        <v>248.75</v>
      </c>
      <c r="E67" s="2">
        <f>Reward_Agent!G66-Reward_Agent!F66</f>
        <v>849</v>
      </c>
      <c r="F67" s="2">
        <f>Reward_Agent!H66-Reward_Agent!G66</f>
        <v>1553</v>
      </c>
      <c r="G67" s="2">
        <f ca="1">Reward_Expert!B$303</f>
        <v>165</v>
      </c>
      <c r="H67" s="2">
        <f ca="1">Reward_Expert!C$303</f>
        <v>2207</v>
      </c>
      <c r="I67" s="2">
        <f ca="1">Reward_Expert!D$303</f>
        <v>3514</v>
      </c>
      <c r="J67" s="2">
        <f ca="1">Reward_Expert!E$303</f>
        <v>5474.5</v>
      </c>
      <c r="K67" s="2">
        <f ca="1">Reward_Expert!F$303</f>
        <v>8442</v>
      </c>
      <c r="L67" s="2">
        <v>0</v>
      </c>
    </row>
    <row r="68" spans="1:12" x14ac:dyDescent="0.25">
      <c r="A68" s="2">
        <v>66</v>
      </c>
      <c r="B68" s="2">
        <f>Reward_Agent!D67</f>
        <v>231</v>
      </c>
      <c r="C68" s="2">
        <f>Reward_Agent!E67-Reward_Agent!D67</f>
        <v>193.75</v>
      </c>
      <c r="D68" s="2">
        <f>Reward_Agent!F67-Reward_Agent!E67</f>
        <v>990.75</v>
      </c>
      <c r="E68" s="2">
        <f>Reward_Agent!G67-Reward_Agent!F67</f>
        <v>512.5</v>
      </c>
      <c r="F68" s="2">
        <f>Reward_Agent!H67-Reward_Agent!G67</f>
        <v>2506</v>
      </c>
      <c r="G68" s="2">
        <f ca="1">Reward_Expert!B$303</f>
        <v>165</v>
      </c>
      <c r="H68" s="2">
        <f ca="1">Reward_Expert!C$303</f>
        <v>2207</v>
      </c>
      <c r="I68" s="2">
        <f ca="1">Reward_Expert!D$303</f>
        <v>3514</v>
      </c>
      <c r="J68" s="2">
        <f ca="1">Reward_Expert!E$303</f>
        <v>5474.5</v>
      </c>
      <c r="K68" s="2">
        <f ca="1">Reward_Expert!F$303</f>
        <v>8442</v>
      </c>
      <c r="L68" s="2">
        <v>0</v>
      </c>
    </row>
    <row r="69" spans="1:12" x14ac:dyDescent="0.25">
      <c r="A69" s="2">
        <v>67</v>
      </c>
      <c r="B69" s="2">
        <f>Reward_Agent!D68</f>
        <v>644</v>
      </c>
      <c r="C69" s="2">
        <f>Reward_Agent!E68-Reward_Agent!D68</f>
        <v>549.25</v>
      </c>
      <c r="D69" s="2">
        <f>Reward_Agent!F68-Reward_Agent!E68</f>
        <v>781.25</v>
      </c>
      <c r="E69" s="2">
        <f>Reward_Agent!G68-Reward_Agent!F68</f>
        <v>1399.75</v>
      </c>
      <c r="F69" s="2">
        <f>Reward_Agent!H68-Reward_Agent!G68</f>
        <v>1953.75</v>
      </c>
      <c r="G69" s="2">
        <f ca="1">Reward_Expert!B$303</f>
        <v>165</v>
      </c>
      <c r="H69" s="2">
        <f ca="1">Reward_Expert!C$303</f>
        <v>2207</v>
      </c>
      <c r="I69" s="2">
        <f ca="1">Reward_Expert!D$303</f>
        <v>3514</v>
      </c>
      <c r="J69" s="2">
        <f ca="1">Reward_Expert!E$303</f>
        <v>5474.5</v>
      </c>
      <c r="K69" s="2">
        <f ca="1">Reward_Expert!F$303</f>
        <v>8442</v>
      </c>
      <c r="L69" s="2">
        <v>0</v>
      </c>
    </row>
    <row r="70" spans="1:12" x14ac:dyDescent="0.25">
      <c r="A70" s="2">
        <v>68</v>
      </c>
      <c r="B70" s="2">
        <f>Reward_Agent!D69</f>
        <v>503</v>
      </c>
      <c r="C70" s="2">
        <f>Reward_Agent!E69-Reward_Agent!D69</f>
        <v>707.75</v>
      </c>
      <c r="D70" s="2">
        <f>Reward_Agent!F69-Reward_Agent!E69</f>
        <v>764.75</v>
      </c>
      <c r="E70" s="2">
        <f>Reward_Agent!G69-Reward_Agent!F69</f>
        <v>888.5</v>
      </c>
      <c r="F70" s="2">
        <f>Reward_Agent!H69-Reward_Agent!G69</f>
        <v>2316</v>
      </c>
      <c r="G70" s="2">
        <f ca="1">Reward_Expert!B$303</f>
        <v>165</v>
      </c>
      <c r="H70" s="2">
        <f ca="1">Reward_Expert!C$303</f>
        <v>2207</v>
      </c>
      <c r="I70" s="2">
        <f ca="1">Reward_Expert!D$303</f>
        <v>3514</v>
      </c>
      <c r="J70" s="2">
        <f ca="1">Reward_Expert!E$303</f>
        <v>5474.5</v>
      </c>
      <c r="K70" s="2">
        <f ca="1">Reward_Expert!F$303</f>
        <v>8442</v>
      </c>
      <c r="L70" s="2">
        <v>0</v>
      </c>
    </row>
    <row r="71" spans="1:12" x14ac:dyDescent="0.25">
      <c r="A71" s="2">
        <v>69</v>
      </c>
      <c r="B71" s="2">
        <f>Reward_Agent!D70</f>
        <v>769</v>
      </c>
      <c r="C71" s="2">
        <f>Reward_Agent!E70-Reward_Agent!D70</f>
        <v>1098.75</v>
      </c>
      <c r="D71" s="2">
        <f>Reward_Agent!F70-Reward_Agent!E70</f>
        <v>312.75</v>
      </c>
      <c r="E71" s="2">
        <f>Reward_Agent!G70-Reward_Agent!F70</f>
        <v>873.25</v>
      </c>
      <c r="F71" s="2">
        <f>Reward_Agent!H70-Reward_Agent!G70</f>
        <v>2929.25</v>
      </c>
      <c r="G71" s="2">
        <f ca="1">Reward_Expert!B$303</f>
        <v>165</v>
      </c>
      <c r="H71" s="2">
        <f ca="1">Reward_Expert!C$303</f>
        <v>2207</v>
      </c>
      <c r="I71" s="2">
        <f ca="1">Reward_Expert!D$303</f>
        <v>3514</v>
      </c>
      <c r="J71" s="2">
        <f ca="1">Reward_Expert!E$303</f>
        <v>5474.5</v>
      </c>
      <c r="K71" s="2">
        <f ca="1">Reward_Expert!F$303</f>
        <v>8442</v>
      </c>
      <c r="L71" s="2">
        <v>0</v>
      </c>
    </row>
    <row r="72" spans="1:12" x14ac:dyDescent="0.25">
      <c r="A72" s="2">
        <v>70</v>
      </c>
      <c r="B72" s="2">
        <f>Reward_Agent!D71</f>
        <v>427</v>
      </c>
      <c r="C72" s="2">
        <f>Reward_Agent!E71-Reward_Agent!D71</f>
        <v>568</v>
      </c>
      <c r="D72" s="2">
        <f>Reward_Agent!F71-Reward_Agent!E71</f>
        <v>466</v>
      </c>
      <c r="E72" s="2">
        <f>Reward_Agent!G71-Reward_Agent!F71</f>
        <v>1082.75</v>
      </c>
      <c r="F72" s="2">
        <f>Reward_Agent!H71-Reward_Agent!G71</f>
        <v>2587.25</v>
      </c>
      <c r="G72" s="2">
        <f ca="1">Reward_Expert!B$303</f>
        <v>165</v>
      </c>
      <c r="H72" s="2">
        <f ca="1">Reward_Expert!C$303</f>
        <v>2207</v>
      </c>
      <c r="I72" s="2">
        <f ca="1">Reward_Expert!D$303</f>
        <v>3514</v>
      </c>
      <c r="J72" s="2">
        <f ca="1">Reward_Expert!E$303</f>
        <v>5474.5</v>
      </c>
      <c r="K72" s="2">
        <f ca="1">Reward_Expert!F$303</f>
        <v>8442</v>
      </c>
      <c r="L72" s="2">
        <v>0</v>
      </c>
    </row>
    <row r="73" spans="1:12" x14ac:dyDescent="0.25">
      <c r="A73" s="2">
        <v>71</v>
      </c>
      <c r="B73" s="2">
        <f>Reward_Agent!D72</f>
        <v>305</v>
      </c>
      <c r="C73" s="2">
        <f>Reward_Agent!E72-Reward_Agent!D72</f>
        <v>814.25</v>
      </c>
      <c r="D73" s="2">
        <f>Reward_Agent!F72-Reward_Agent!E72</f>
        <v>550.75</v>
      </c>
      <c r="E73" s="2">
        <f>Reward_Agent!G72-Reward_Agent!F72</f>
        <v>673.25</v>
      </c>
      <c r="F73" s="2">
        <f>Reward_Agent!H72-Reward_Agent!G72</f>
        <v>1811.75</v>
      </c>
      <c r="G73" s="2">
        <f ca="1">Reward_Expert!B$303</f>
        <v>165</v>
      </c>
      <c r="H73" s="2">
        <f ca="1">Reward_Expert!C$303</f>
        <v>2207</v>
      </c>
      <c r="I73" s="2">
        <f ca="1">Reward_Expert!D$303</f>
        <v>3514</v>
      </c>
      <c r="J73" s="2">
        <f ca="1">Reward_Expert!E$303</f>
        <v>5474.5</v>
      </c>
      <c r="K73" s="2">
        <f ca="1">Reward_Expert!F$303</f>
        <v>8442</v>
      </c>
      <c r="L73" s="2">
        <v>0</v>
      </c>
    </row>
    <row r="74" spans="1:12" x14ac:dyDescent="0.25">
      <c r="A74" s="2">
        <v>72</v>
      </c>
      <c r="B74" s="2">
        <f>Reward_Agent!D73</f>
        <v>657</v>
      </c>
      <c r="C74" s="2">
        <f>Reward_Agent!E73-Reward_Agent!D73</f>
        <v>870.25</v>
      </c>
      <c r="D74" s="2">
        <f>Reward_Agent!F73-Reward_Agent!E73</f>
        <v>498.75</v>
      </c>
      <c r="E74" s="2">
        <f>Reward_Agent!G73-Reward_Agent!F73</f>
        <v>370.75</v>
      </c>
      <c r="F74" s="2">
        <f>Reward_Agent!H73-Reward_Agent!G73</f>
        <v>1020.25</v>
      </c>
      <c r="G74" s="2">
        <f ca="1">Reward_Expert!B$303</f>
        <v>165</v>
      </c>
      <c r="H74" s="2">
        <f ca="1">Reward_Expert!C$303</f>
        <v>2207</v>
      </c>
      <c r="I74" s="2">
        <f ca="1">Reward_Expert!D$303</f>
        <v>3514</v>
      </c>
      <c r="J74" s="2">
        <f ca="1">Reward_Expert!E$303</f>
        <v>5474.5</v>
      </c>
      <c r="K74" s="2">
        <f ca="1">Reward_Expert!F$303</f>
        <v>8442</v>
      </c>
      <c r="L74" s="2">
        <v>0</v>
      </c>
    </row>
    <row r="75" spans="1:12" x14ac:dyDescent="0.25">
      <c r="A75" s="2">
        <v>73</v>
      </c>
      <c r="B75" s="2">
        <f>Reward_Agent!D74</f>
        <v>431</v>
      </c>
      <c r="C75" s="2">
        <f>Reward_Agent!E74-Reward_Agent!D74</f>
        <v>1323.25</v>
      </c>
      <c r="D75" s="2">
        <f>Reward_Agent!F74-Reward_Agent!E74</f>
        <v>330.75</v>
      </c>
      <c r="E75" s="2">
        <f>Reward_Agent!G74-Reward_Agent!F74</f>
        <v>806.75</v>
      </c>
      <c r="F75" s="2">
        <f>Reward_Agent!H74-Reward_Agent!G74</f>
        <v>2746.25</v>
      </c>
      <c r="G75" s="2">
        <f ca="1">Reward_Expert!B$303</f>
        <v>165</v>
      </c>
      <c r="H75" s="2">
        <f ca="1">Reward_Expert!C$303</f>
        <v>2207</v>
      </c>
      <c r="I75" s="2">
        <f ca="1">Reward_Expert!D$303</f>
        <v>3514</v>
      </c>
      <c r="J75" s="2">
        <f ca="1">Reward_Expert!E$303</f>
        <v>5474.5</v>
      </c>
      <c r="K75" s="2">
        <f ca="1">Reward_Expert!F$303</f>
        <v>8442</v>
      </c>
      <c r="L75" s="2">
        <v>0</v>
      </c>
    </row>
    <row r="76" spans="1:12" x14ac:dyDescent="0.25">
      <c r="A76" s="3">
        <v>74</v>
      </c>
      <c r="B76" s="3">
        <f>Reward_Agent!D75</f>
        <v>785</v>
      </c>
      <c r="C76" s="3">
        <f>Reward_Agent!E75-Reward_Agent!D75</f>
        <v>911</v>
      </c>
      <c r="D76" s="3">
        <f>Reward_Agent!F75-Reward_Agent!E75</f>
        <v>1055.5</v>
      </c>
      <c r="E76" s="3">
        <f>Reward_Agent!G75-Reward_Agent!F75</f>
        <v>1266.25</v>
      </c>
      <c r="F76" s="3">
        <f>Reward_Agent!H75-Reward_Agent!G75</f>
        <v>3918.25</v>
      </c>
      <c r="G76" s="2">
        <f ca="1">Reward_Expert!B$303</f>
        <v>165</v>
      </c>
      <c r="H76" s="2">
        <f ca="1">Reward_Expert!C$303</f>
        <v>2207</v>
      </c>
      <c r="I76" s="2">
        <f ca="1">Reward_Expert!D$303</f>
        <v>3514</v>
      </c>
      <c r="J76" s="2">
        <f ca="1">Reward_Expert!E$303</f>
        <v>5474.5</v>
      </c>
      <c r="K76" s="2">
        <f ca="1">Reward_Expert!F$303</f>
        <v>8442</v>
      </c>
      <c r="L76" s="2">
        <v>0</v>
      </c>
    </row>
    <row r="77" spans="1:12" x14ac:dyDescent="0.25">
      <c r="A77" s="2">
        <v>75</v>
      </c>
      <c r="B77" s="2">
        <f>Reward_Agent!D76</f>
        <v>179</v>
      </c>
      <c r="C77" s="2">
        <f>Reward_Agent!E76-Reward_Agent!D76</f>
        <v>199.25</v>
      </c>
      <c r="D77" s="2">
        <f>Reward_Agent!F76-Reward_Agent!E76</f>
        <v>552.75</v>
      </c>
      <c r="E77" s="2">
        <f>Reward_Agent!G76-Reward_Agent!F76</f>
        <v>874.25</v>
      </c>
      <c r="F77" s="2">
        <f>Reward_Agent!H76-Reward_Agent!G76</f>
        <v>1249.75</v>
      </c>
      <c r="G77" s="2">
        <f ca="1">Reward_Expert!B$303</f>
        <v>165</v>
      </c>
      <c r="H77" s="2">
        <f ca="1">Reward_Expert!C$303</f>
        <v>2207</v>
      </c>
      <c r="I77" s="2">
        <f ca="1">Reward_Expert!D$303</f>
        <v>3514</v>
      </c>
      <c r="J77" s="2">
        <f ca="1">Reward_Expert!E$303</f>
        <v>5474.5</v>
      </c>
      <c r="K77" s="2">
        <f ca="1">Reward_Expert!F$303</f>
        <v>8442</v>
      </c>
      <c r="L77" s="2">
        <v>0</v>
      </c>
    </row>
    <row r="78" spans="1:12" x14ac:dyDescent="0.25">
      <c r="A78" s="2">
        <v>76</v>
      </c>
      <c r="B78" s="2">
        <f>Reward_Agent!D77</f>
        <v>284</v>
      </c>
      <c r="C78" s="2">
        <f>Reward_Agent!E77-Reward_Agent!D77</f>
        <v>417.25</v>
      </c>
      <c r="D78" s="2">
        <f>Reward_Agent!F77-Reward_Agent!E77</f>
        <v>601.25</v>
      </c>
      <c r="E78" s="2">
        <f>Reward_Agent!G77-Reward_Agent!F77</f>
        <v>364.5</v>
      </c>
      <c r="F78" s="2">
        <f>Reward_Agent!H77-Reward_Agent!G77</f>
        <v>778</v>
      </c>
      <c r="G78" s="2">
        <f ca="1">Reward_Expert!B$303</f>
        <v>165</v>
      </c>
      <c r="H78" s="2">
        <f ca="1">Reward_Expert!C$303</f>
        <v>2207</v>
      </c>
      <c r="I78" s="2">
        <f ca="1">Reward_Expert!D$303</f>
        <v>3514</v>
      </c>
      <c r="J78" s="2">
        <f ca="1">Reward_Expert!E$303</f>
        <v>5474.5</v>
      </c>
      <c r="K78" s="2">
        <f ca="1">Reward_Expert!F$303</f>
        <v>8442</v>
      </c>
      <c r="L78" s="2">
        <v>0</v>
      </c>
    </row>
    <row r="79" spans="1:12" x14ac:dyDescent="0.25">
      <c r="A79" s="2">
        <v>77</v>
      </c>
      <c r="B79" s="2">
        <f>Reward_Agent!D78</f>
        <v>356</v>
      </c>
      <c r="C79" s="2">
        <f>Reward_Agent!E78-Reward_Agent!D78</f>
        <v>431</v>
      </c>
      <c r="D79" s="2">
        <f>Reward_Agent!F78-Reward_Agent!E78</f>
        <v>807</v>
      </c>
      <c r="E79" s="2">
        <f>Reward_Agent!G78-Reward_Agent!F78</f>
        <v>595.75</v>
      </c>
      <c r="F79" s="2">
        <f>Reward_Agent!H78-Reward_Agent!G78</f>
        <v>3885.25</v>
      </c>
      <c r="G79" s="2">
        <f ca="1">Reward_Expert!B$303</f>
        <v>165</v>
      </c>
      <c r="H79" s="2">
        <f ca="1">Reward_Expert!C$303</f>
        <v>2207</v>
      </c>
      <c r="I79" s="2">
        <f ca="1">Reward_Expert!D$303</f>
        <v>3514</v>
      </c>
      <c r="J79" s="2">
        <f ca="1">Reward_Expert!E$303</f>
        <v>5474.5</v>
      </c>
      <c r="K79" s="2">
        <f ca="1">Reward_Expert!F$303</f>
        <v>8442</v>
      </c>
      <c r="L79" s="2">
        <v>0</v>
      </c>
    </row>
    <row r="80" spans="1:12" x14ac:dyDescent="0.25">
      <c r="A80" s="3">
        <v>78</v>
      </c>
      <c r="B80" s="3">
        <f>Reward_Agent!D79</f>
        <v>1051</v>
      </c>
      <c r="C80" s="3">
        <f>Reward_Agent!E79-Reward_Agent!D79</f>
        <v>1409.5</v>
      </c>
      <c r="D80" s="3">
        <f>Reward_Agent!F79-Reward_Agent!E79</f>
        <v>387</v>
      </c>
      <c r="E80" s="3">
        <f>Reward_Agent!G79-Reward_Agent!F79</f>
        <v>1603</v>
      </c>
      <c r="F80" s="3">
        <f>Reward_Agent!H79-Reward_Agent!G79</f>
        <v>4040.5</v>
      </c>
      <c r="G80" s="2">
        <f ca="1">Reward_Expert!B$303</f>
        <v>165</v>
      </c>
      <c r="H80" s="2">
        <f ca="1">Reward_Expert!C$303</f>
        <v>2207</v>
      </c>
      <c r="I80" s="2">
        <f ca="1">Reward_Expert!D$303</f>
        <v>3514</v>
      </c>
      <c r="J80" s="2">
        <f ca="1">Reward_Expert!E$303</f>
        <v>5474.5</v>
      </c>
      <c r="K80" s="2">
        <f ca="1">Reward_Expert!F$303</f>
        <v>8442</v>
      </c>
      <c r="L80" s="2">
        <v>0</v>
      </c>
    </row>
    <row r="81" spans="1:12" x14ac:dyDescent="0.25">
      <c r="A81" s="2">
        <v>79</v>
      </c>
      <c r="B81" s="2">
        <f>Reward_Agent!D80</f>
        <v>866</v>
      </c>
      <c r="C81" s="2">
        <f>Reward_Agent!E80-Reward_Agent!D80</f>
        <v>426</v>
      </c>
      <c r="D81" s="2">
        <f>Reward_Agent!F80-Reward_Agent!E80</f>
        <v>918</v>
      </c>
      <c r="E81" s="2">
        <f>Reward_Agent!G80-Reward_Agent!F80</f>
        <v>1624.25</v>
      </c>
      <c r="F81" s="2">
        <f>Reward_Agent!H80-Reward_Agent!G80</f>
        <v>2597.75</v>
      </c>
      <c r="G81" s="2">
        <f ca="1">Reward_Expert!B$303</f>
        <v>165</v>
      </c>
      <c r="H81" s="2">
        <f ca="1">Reward_Expert!C$303</f>
        <v>2207</v>
      </c>
      <c r="I81" s="2">
        <f ca="1">Reward_Expert!D$303</f>
        <v>3514</v>
      </c>
      <c r="J81" s="2">
        <f ca="1">Reward_Expert!E$303</f>
        <v>5474.5</v>
      </c>
      <c r="K81" s="2">
        <f ca="1">Reward_Expert!F$303</f>
        <v>8442</v>
      </c>
      <c r="L81" s="2">
        <v>0</v>
      </c>
    </row>
    <row r="82" spans="1:12" x14ac:dyDescent="0.25">
      <c r="A82" s="2">
        <v>80</v>
      </c>
      <c r="B82" s="2">
        <f>Reward_Agent!D81</f>
        <v>602</v>
      </c>
      <c r="C82" s="2">
        <f>Reward_Agent!E81-Reward_Agent!D81</f>
        <v>826.75</v>
      </c>
      <c r="D82" s="2">
        <f>Reward_Agent!F81-Reward_Agent!E81</f>
        <v>595.25</v>
      </c>
      <c r="E82" s="2">
        <f>Reward_Agent!G81-Reward_Agent!F81</f>
        <v>595</v>
      </c>
      <c r="F82" s="2">
        <f>Reward_Agent!H81-Reward_Agent!G81</f>
        <v>1552</v>
      </c>
      <c r="G82" s="2">
        <f ca="1">Reward_Expert!B$303</f>
        <v>165</v>
      </c>
      <c r="H82" s="2">
        <f ca="1">Reward_Expert!C$303</f>
        <v>2207</v>
      </c>
      <c r="I82" s="2">
        <f ca="1">Reward_Expert!D$303</f>
        <v>3514</v>
      </c>
      <c r="J82" s="2">
        <f ca="1">Reward_Expert!E$303</f>
        <v>5474.5</v>
      </c>
      <c r="K82" s="2">
        <f ca="1">Reward_Expert!F$303</f>
        <v>8442</v>
      </c>
      <c r="L82" s="2">
        <v>0</v>
      </c>
    </row>
    <row r="83" spans="1:12" x14ac:dyDescent="0.25">
      <c r="A83" s="2">
        <v>81</v>
      </c>
      <c r="B83" s="2">
        <f>Reward_Agent!D82</f>
        <v>994</v>
      </c>
      <c r="C83" s="2">
        <f>Reward_Agent!E82-Reward_Agent!D82</f>
        <v>567</v>
      </c>
      <c r="D83" s="2">
        <f>Reward_Agent!F82-Reward_Agent!E82</f>
        <v>493</v>
      </c>
      <c r="E83" s="2">
        <f>Reward_Agent!G82-Reward_Agent!F82</f>
        <v>1333.5</v>
      </c>
      <c r="F83" s="2">
        <f>Reward_Agent!H82-Reward_Agent!G82</f>
        <v>2899.5</v>
      </c>
      <c r="G83" s="2">
        <f ca="1">Reward_Expert!B$303</f>
        <v>165</v>
      </c>
      <c r="H83" s="2">
        <f ca="1">Reward_Expert!C$303</f>
        <v>2207</v>
      </c>
      <c r="I83" s="2">
        <f ca="1">Reward_Expert!D$303</f>
        <v>3514</v>
      </c>
      <c r="J83" s="2">
        <f ca="1">Reward_Expert!E$303</f>
        <v>5474.5</v>
      </c>
      <c r="K83" s="2">
        <f ca="1">Reward_Expert!F$303</f>
        <v>8442</v>
      </c>
      <c r="L83" s="2">
        <v>0</v>
      </c>
    </row>
    <row r="84" spans="1:12" x14ac:dyDescent="0.25">
      <c r="A84" s="3">
        <v>82</v>
      </c>
      <c r="B84" s="3">
        <f>Reward_Agent!D83</f>
        <v>651</v>
      </c>
      <c r="C84" s="3">
        <f>Reward_Agent!E83-Reward_Agent!D83</f>
        <v>1282.75</v>
      </c>
      <c r="D84" s="3">
        <f>Reward_Agent!F83-Reward_Agent!E83</f>
        <v>1183.25</v>
      </c>
      <c r="E84" s="3">
        <f>Reward_Agent!G83-Reward_Agent!F83</f>
        <v>1112</v>
      </c>
      <c r="F84" s="3">
        <f>Reward_Agent!H83-Reward_Agent!G83</f>
        <v>3577</v>
      </c>
      <c r="G84" s="2">
        <f ca="1">Reward_Expert!B$303</f>
        <v>165</v>
      </c>
      <c r="H84" s="2">
        <f ca="1">Reward_Expert!C$303</f>
        <v>2207</v>
      </c>
      <c r="I84" s="2">
        <f ca="1">Reward_Expert!D$303</f>
        <v>3514</v>
      </c>
      <c r="J84" s="2">
        <f ca="1">Reward_Expert!E$303</f>
        <v>5474.5</v>
      </c>
      <c r="K84" s="2">
        <f ca="1">Reward_Expert!F$303</f>
        <v>8442</v>
      </c>
      <c r="L84" s="2">
        <v>0</v>
      </c>
    </row>
    <row r="85" spans="1:12" x14ac:dyDescent="0.25">
      <c r="A85" s="2">
        <v>83</v>
      </c>
      <c r="B85" s="2">
        <f>Reward_Agent!D84</f>
        <v>1168</v>
      </c>
      <c r="C85" s="2">
        <f>Reward_Agent!E84-Reward_Agent!D84</f>
        <v>444.75</v>
      </c>
      <c r="D85" s="2">
        <f>Reward_Agent!F84-Reward_Agent!E84</f>
        <v>728.25</v>
      </c>
      <c r="E85" s="2">
        <f>Reward_Agent!G84-Reward_Agent!F84</f>
        <v>1170</v>
      </c>
      <c r="F85" s="2">
        <f>Reward_Agent!H84-Reward_Agent!G84</f>
        <v>9942</v>
      </c>
      <c r="G85" s="2">
        <f ca="1">Reward_Expert!B$303</f>
        <v>165</v>
      </c>
      <c r="H85" s="2">
        <f ca="1">Reward_Expert!C$303</f>
        <v>2207</v>
      </c>
      <c r="I85" s="2">
        <f ca="1">Reward_Expert!D$303</f>
        <v>3514</v>
      </c>
      <c r="J85" s="2">
        <f ca="1">Reward_Expert!E$303</f>
        <v>5474.5</v>
      </c>
      <c r="K85" s="2">
        <f ca="1">Reward_Expert!F$303</f>
        <v>8442</v>
      </c>
      <c r="L85" s="2">
        <v>0</v>
      </c>
    </row>
    <row r="86" spans="1:12" x14ac:dyDescent="0.25">
      <c r="A86" s="2">
        <v>84</v>
      </c>
      <c r="B86" s="2">
        <f>Reward_Agent!D85</f>
        <v>1107</v>
      </c>
      <c r="C86" s="2">
        <f>Reward_Agent!E85-Reward_Agent!D85</f>
        <v>733.5</v>
      </c>
      <c r="D86" s="2">
        <f>Reward_Agent!F85-Reward_Agent!E85</f>
        <v>898</v>
      </c>
      <c r="E86" s="2">
        <f>Reward_Agent!G85-Reward_Agent!F85</f>
        <v>541.5</v>
      </c>
      <c r="F86" s="2">
        <f>Reward_Agent!H85-Reward_Agent!G85</f>
        <v>4399</v>
      </c>
      <c r="G86" s="2">
        <f ca="1">Reward_Expert!B$303</f>
        <v>165</v>
      </c>
      <c r="H86" s="2">
        <f ca="1">Reward_Expert!C$303</f>
        <v>2207</v>
      </c>
      <c r="I86" s="2">
        <f ca="1">Reward_Expert!D$303</f>
        <v>3514</v>
      </c>
      <c r="J86" s="2">
        <f ca="1">Reward_Expert!E$303</f>
        <v>5474.5</v>
      </c>
      <c r="K86" s="2">
        <f ca="1">Reward_Expert!F$303</f>
        <v>8442</v>
      </c>
      <c r="L86" s="2">
        <v>0</v>
      </c>
    </row>
    <row r="87" spans="1:12" x14ac:dyDescent="0.25">
      <c r="A87" s="2">
        <v>85</v>
      </c>
      <c r="B87" s="2">
        <f>Reward_Agent!D86</f>
        <v>651</v>
      </c>
      <c r="C87" s="2">
        <f>Reward_Agent!E86-Reward_Agent!D86</f>
        <v>752.75</v>
      </c>
      <c r="D87" s="2">
        <f>Reward_Agent!F86-Reward_Agent!E86</f>
        <v>424.25</v>
      </c>
      <c r="E87" s="2">
        <f>Reward_Agent!G86-Reward_Agent!F86</f>
        <v>469.5</v>
      </c>
      <c r="F87" s="2">
        <f>Reward_Agent!H86-Reward_Agent!G86</f>
        <v>4437.5</v>
      </c>
      <c r="G87" s="2">
        <f ca="1">Reward_Expert!B$303</f>
        <v>165</v>
      </c>
      <c r="H87" s="2">
        <f ca="1">Reward_Expert!C$303</f>
        <v>2207</v>
      </c>
      <c r="I87" s="2">
        <f ca="1">Reward_Expert!D$303</f>
        <v>3514</v>
      </c>
      <c r="J87" s="2">
        <f ca="1">Reward_Expert!E$303</f>
        <v>5474.5</v>
      </c>
      <c r="K87" s="2">
        <f ca="1">Reward_Expert!F$303</f>
        <v>8442</v>
      </c>
      <c r="L87" s="2">
        <v>0</v>
      </c>
    </row>
    <row r="88" spans="1:12" x14ac:dyDescent="0.25">
      <c r="A88" s="2">
        <v>86</v>
      </c>
      <c r="B88" s="2">
        <f>Reward_Agent!D87</f>
        <v>565</v>
      </c>
      <c r="C88" s="2">
        <f>Reward_Agent!E87-Reward_Agent!D87</f>
        <v>730.25</v>
      </c>
      <c r="D88" s="2">
        <f>Reward_Agent!F87-Reward_Agent!E87</f>
        <v>654.25</v>
      </c>
      <c r="E88" s="2">
        <f>Reward_Agent!G87-Reward_Agent!F87</f>
        <v>1047.25</v>
      </c>
      <c r="F88" s="2">
        <f>Reward_Agent!H87-Reward_Agent!G87</f>
        <v>5138.25</v>
      </c>
      <c r="G88" s="2">
        <f ca="1">Reward_Expert!B$303</f>
        <v>165</v>
      </c>
      <c r="H88" s="2">
        <f ca="1">Reward_Expert!C$303</f>
        <v>2207</v>
      </c>
      <c r="I88" s="2">
        <f ca="1">Reward_Expert!D$303</f>
        <v>3514</v>
      </c>
      <c r="J88" s="2">
        <f ca="1">Reward_Expert!E$303</f>
        <v>5474.5</v>
      </c>
      <c r="K88" s="2">
        <f ca="1">Reward_Expert!F$303</f>
        <v>8442</v>
      </c>
      <c r="L88" s="2">
        <v>0</v>
      </c>
    </row>
    <row r="89" spans="1:12" x14ac:dyDescent="0.25">
      <c r="A89" s="2">
        <v>87</v>
      </c>
      <c r="B89" s="2">
        <f>Reward_Agent!D88</f>
        <v>701</v>
      </c>
      <c r="C89" s="2">
        <f>Reward_Agent!E88-Reward_Agent!D88</f>
        <v>827</v>
      </c>
      <c r="D89" s="2">
        <f>Reward_Agent!F88-Reward_Agent!E88</f>
        <v>696</v>
      </c>
      <c r="E89" s="2">
        <f>Reward_Agent!G88-Reward_Agent!F88</f>
        <v>995.25</v>
      </c>
      <c r="F89" s="2">
        <f>Reward_Agent!H88-Reward_Agent!G88</f>
        <v>2979.75</v>
      </c>
      <c r="G89" s="2">
        <f ca="1">Reward_Expert!B$303</f>
        <v>165</v>
      </c>
      <c r="H89" s="2">
        <f ca="1">Reward_Expert!C$303</f>
        <v>2207</v>
      </c>
      <c r="I89" s="2">
        <f ca="1">Reward_Expert!D$303</f>
        <v>3514</v>
      </c>
      <c r="J89" s="2">
        <f ca="1">Reward_Expert!E$303</f>
        <v>5474.5</v>
      </c>
      <c r="K89" s="2">
        <f ca="1">Reward_Expert!F$303</f>
        <v>8442</v>
      </c>
      <c r="L89" s="2">
        <v>0</v>
      </c>
    </row>
    <row r="90" spans="1:12" x14ac:dyDescent="0.25">
      <c r="A90" s="3">
        <v>88</v>
      </c>
      <c r="B90" s="3">
        <f>Reward_Agent!D89</f>
        <v>927</v>
      </c>
      <c r="C90" s="3">
        <f>Reward_Agent!E89-Reward_Agent!D89</f>
        <v>1945</v>
      </c>
      <c r="D90" s="3">
        <f>Reward_Agent!F89-Reward_Agent!E89</f>
        <v>1258</v>
      </c>
      <c r="E90" s="3">
        <f>Reward_Agent!G89-Reward_Agent!F89</f>
        <v>927.5</v>
      </c>
      <c r="F90" s="3">
        <f>Reward_Agent!H89-Reward_Agent!G89</f>
        <v>9483.5</v>
      </c>
      <c r="G90" s="2">
        <f ca="1">Reward_Expert!B$303</f>
        <v>165</v>
      </c>
      <c r="H90" s="2">
        <f ca="1">Reward_Expert!C$303</f>
        <v>2207</v>
      </c>
      <c r="I90" s="2">
        <f ca="1">Reward_Expert!D$303</f>
        <v>3514</v>
      </c>
      <c r="J90" s="2">
        <f ca="1">Reward_Expert!E$303</f>
        <v>5474.5</v>
      </c>
      <c r="K90" s="2">
        <f ca="1">Reward_Expert!F$303</f>
        <v>8442</v>
      </c>
      <c r="L90" s="2">
        <v>0</v>
      </c>
    </row>
    <row r="91" spans="1:12" x14ac:dyDescent="0.25">
      <c r="A91" s="3">
        <v>89</v>
      </c>
      <c r="B91" s="3">
        <f>Reward_Agent!D90</f>
        <v>889</v>
      </c>
      <c r="C91" s="3">
        <f>Reward_Agent!E90-Reward_Agent!D90</f>
        <v>1145.75</v>
      </c>
      <c r="D91" s="3">
        <f>Reward_Agent!F90-Reward_Agent!E90</f>
        <v>815.75</v>
      </c>
      <c r="E91" s="3">
        <f>Reward_Agent!G90-Reward_Agent!F90</f>
        <v>1483.5</v>
      </c>
      <c r="F91" s="3">
        <f>Reward_Agent!H90-Reward_Agent!G90</f>
        <v>5759</v>
      </c>
      <c r="G91" s="2">
        <f ca="1">Reward_Expert!B$303</f>
        <v>165</v>
      </c>
      <c r="H91" s="2">
        <f ca="1">Reward_Expert!C$303</f>
        <v>2207</v>
      </c>
      <c r="I91" s="2">
        <f ca="1">Reward_Expert!D$303</f>
        <v>3514</v>
      </c>
      <c r="J91" s="2">
        <f ca="1">Reward_Expert!E$303</f>
        <v>5474.5</v>
      </c>
      <c r="K91" s="2">
        <f ca="1">Reward_Expert!F$303</f>
        <v>8442</v>
      </c>
      <c r="L91" s="2">
        <v>0</v>
      </c>
    </row>
    <row r="92" spans="1:12" x14ac:dyDescent="0.25">
      <c r="A92" s="2">
        <v>90</v>
      </c>
      <c r="B92" s="2">
        <f>Reward_Agent!D91</f>
        <v>763</v>
      </c>
      <c r="C92" s="2">
        <f>Reward_Agent!E91-Reward_Agent!D91</f>
        <v>511.25</v>
      </c>
      <c r="D92" s="2">
        <f>Reward_Agent!F91-Reward_Agent!E91</f>
        <v>863.75</v>
      </c>
      <c r="E92" s="2">
        <f>Reward_Agent!G91-Reward_Agent!F91</f>
        <v>824.5</v>
      </c>
      <c r="F92" s="2">
        <f>Reward_Agent!H91-Reward_Agent!G91</f>
        <v>2275.5</v>
      </c>
      <c r="G92" s="2">
        <f ca="1">Reward_Expert!B$303</f>
        <v>165</v>
      </c>
      <c r="H92" s="2">
        <f ca="1">Reward_Expert!C$303</f>
        <v>2207</v>
      </c>
      <c r="I92" s="2">
        <f ca="1">Reward_Expert!D$303</f>
        <v>3514</v>
      </c>
      <c r="J92" s="2">
        <f ca="1">Reward_Expert!E$303</f>
        <v>5474.5</v>
      </c>
      <c r="K92" s="2">
        <f ca="1">Reward_Expert!F$303</f>
        <v>8442</v>
      </c>
      <c r="L92" s="2">
        <v>0</v>
      </c>
    </row>
    <row r="93" spans="1:12" x14ac:dyDescent="0.25">
      <c r="A93" s="2">
        <v>91</v>
      </c>
      <c r="B93" s="2">
        <f>Reward_Agent!D92</f>
        <v>739</v>
      </c>
      <c r="C93" s="2">
        <f>Reward_Agent!E92-Reward_Agent!D92</f>
        <v>1106.25</v>
      </c>
      <c r="D93" s="2">
        <f>Reward_Agent!F92-Reward_Agent!E92</f>
        <v>495.75</v>
      </c>
      <c r="E93" s="2">
        <f>Reward_Agent!G92-Reward_Agent!F92</f>
        <v>866.75</v>
      </c>
      <c r="F93" s="2">
        <f>Reward_Agent!H92-Reward_Agent!G92</f>
        <v>1514.25</v>
      </c>
      <c r="G93" s="2">
        <f ca="1">Reward_Expert!B$303</f>
        <v>165</v>
      </c>
      <c r="H93" s="2">
        <f ca="1">Reward_Expert!C$303</f>
        <v>2207</v>
      </c>
      <c r="I93" s="2">
        <f ca="1">Reward_Expert!D$303</f>
        <v>3514</v>
      </c>
      <c r="J93" s="2">
        <f ca="1">Reward_Expert!E$303</f>
        <v>5474.5</v>
      </c>
      <c r="K93" s="2">
        <f ca="1">Reward_Expert!F$303</f>
        <v>8442</v>
      </c>
      <c r="L93" s="2">
        <v>0</v>
      </c>
    </row>
    <row r="94" spans="1:12" x14ac:dyDescent="0.25">
      <c r="A94" s="2">
        <v>92</v>
      </c>
      <c r="B94" s="2">
        <f>Reward_Agent!D93</f>
        <v>718</v>
      </c>
      <c r="C94" s="2">
        <f>Reward_Agent!E93-Reward_Agent!D93</f>
        <v>276.75</v>
      </c>
      <c r="D94" s="2">
        <f>Reward_Agent!F93-Reward_Agent!E93</f>
        <v>498.75</v>
      </c>
      <c r="E94" s="2">
        <f>Reward_Agent!G93-Reward_Agent!F93</f>
        <v>1100</v>
      </c>
      <c r="F94" s="2">
        <f>Reward_Agent!H93-Reward_Agent!G93</f>
        <v>918.5</v>
      </c>
      <c r="G94" s="2">
        <f ca="1">Reward_Expert!B$303</f>
        <v>165</v>
      </c>
      <c r="H94" s="2">
        <f ca="1">Reward_Expert!C$303</f>
        <v>2207</v>
      </c>
      <c r="I94" s="2">
        <f ca="1">Reward_Expert!D$303</f>
        <v>3514</v>
      </c>
      <c r="J94" s="2">
        <f ca="1">Reward_Expert!E$303</f>
        <v>5474.5</v>
      </c>
      <c r="K94" s="2">
        <f ca="1">Reward_Expert!F$303</f>
        <v>8442</v>
      </c>
      <c r="L94" s="2">
        <v>0</v>
      </c>
    </row>
    <row r="95" spans="1:12" x14ac:dyDescent="0.25">
      <c r="A95" s="2">
        <v>93</v>
      </c>
      <c r="B95" s="2">
        <f>Reward_Agent!D94</f>
        <v>583</v>
      </c>
      <c r="C95" s="2">
        <f>Reward_Agent!E94-Reward_Agent!D94</f>
        <v>536</v>
      </c>
      <c r="D95" s="2">
        <f>Reward_Agent!F94-Reward_Agent!E94</f>
        <v>1092.5</v>
      </c>
      <c r="E95" s="2">
        <f>Reward_Agent!G94-Reward_Agent!F94</f>
        <v>1217.75</v>
      </c>
      <c r="F95" s="2">
        <f>Reward_Agent!H94-Reward_Agent!G94</f>
        <v>1638.75</v>
      </c>
      <c r="G95" s="2">
        <f ca="1">Reward_Expert!B$303</f>
        <v>165</v>
      </c>
      <c r="H95" s="2">
        <f ca="1">Reward_Expert!C$303</f>
        <v>2207</v>
      </c>
      <c r="I95" s="2">
        <f ca="1">Reward_Expert!D$303</f>
        <v>3514</v>
      </c>
      <c r="J95" s="2">
        <f ca="1">Reward_Expert!E$303</f>
        <v>5474.5</v>
      </c>
      <c r="K95" s="2">
        <f ca="1">Reward_Expert!F$303</f>
        <v>8442</v>
      </c>
      <c r="L95" s="2">
        <v>0</v>
      </c>
    </row>
    <row r="96" spans="1:12" x14ac:dyDescent="0.25">
      <c r="A96" s="2">
        <v>94</v>
      </c>
      <c r="B96" s="2">
        <f>Reward_Agent!D95</f>
        <v>579</v>
      </c>
      <c r="C96" s="2">
        <f>Reward_Agent!E95-Reward_Agent!D95</f>
        <v>498.75</v>
      </c>
      <c r="D96" s="2">
        <f>Reward_Agent!F95-Reward_Agent!E95</f>
        <v>364.75</v>
      </c>
      <c r="E96" s="2">
        <f>Reward_Agent!G95-Reward_Agent!F95</f>
        <v>685.75</v>
      </c>
      <c r="F96" s="2">
        <f>Reward_Agent!H95-Reward_Agent!G95</f>
        <v>2054.75</v>
      </c>
      <c r="G96" s="2">
        <f ca="1">Reward_Expert!B$303</f>
        <v>165</v>
      </c>
      <c r="H96" s="2">
        <f ca="1">Reward_Expert!C$303</f>
        <v>2207</v>
      </c>
      <c r="I96" s="2">
        <f ca="1">Reward_Expert!D$303</f>
        <v>3514</v>
      </c>
      <c r="J96" s="2">
        <f ca="1">Reward_Expert!E$303</f>
        <v>5474.5</v>
      </c>
      <c r="K96" s="2">
        <f ca="1">Reward_Expert!F$303</f>
        <v>8442</v>
      </c>
      <c r="L96" s="2">
        <v>0</v>
      </c>
    </row>
    <row r="97" spans="1:12" x14ac:dyDescent="0.25">
      <c r="A97" s="2">
        <v>95</v>
      </c>
      <c r="B97" s="2">
        <f>Reward_Agent!D96</f>
        <v>229</v>
      </c>
      <c r="C97" s="2">
        <f>Reward_Agent!E96-Reward_Agent!D96</f>
        <v>591</v>
      </c>
      <c r="D97" s="2">
        <f>Reward_Agent!F96-Reward_Agent!E96</f>
        <v>273.5</v>
      </c>
      <c r="E97" s="2">
        <f>Reward_Agent!G96-Reward_Agent!F96</f>
        <v>692.25</v>
      </c>
      <c r="F97" s="2">
        <f>Reward_Agent!H96-Reward_Agent!G96</f>
        <v>2871.25</v>
      </c>
      <c r="G97" s="2">
        <f ca="1">Reward_Expert!B$303</f>
        <v>165</v>
      </c>
      <c r="H97" s="2">
        <f ca="1">Reward_Expert!C$303</f>
        <v>2207</v>
      </c>
      <c r="I97" s="2">
        <f ca="1">Reward_Expert!D$303</f>
        <v>3514</v>
      </c>
      <c r="J97" s="2">
        <f ca="1">Reward_Expert!E$303</f>
        <v>5474.5</v>
      </c>
      <c r="K97" s="2">
        <f ca="1">Reward_Expert!F$303</f>
        <v>8442</v>
      </c>
      <c r="L97" s="2">
        <v>0</v>
      </c>
    </row>
    <row r="98" spans="1:12" x14ac:dyDescent="0.25">
      <c r="A98" s="2">
        <v>96</v>
      </c>
      <c r="B98" s="2">
        <f>Reward_Agent!D97</f>
        <v>412</v>
      </c>
      <c r="C98" s="2">
        <f>Reward_Agent!E97-Reward_Agent!D97</f>
        <v>386.5</v>
      </c>
      <c r="D98" s="2">
        <f>Reward_Agent!F97-Reward_Agent!E97</f>
        <v>415</v>
      </c>
      <c r="E98" s="2">
        <f>Reward_Agent!G97-Reward_Agent!F97</f>
        <v>453.75</v>
      </c>
      <c r="F98" s="2">
        <f>Reward_Agent!H97-Reward_Agent!G97</f>
        <v>1080.75</v>
      </c>
      <c r="G98" s="2">
        <f ca="1">Reward_Expert!B$303</f>
        <v>165</v>
      </c>
      <c r="H98" s="2">
        <f ca="1">Reward_Expert!C$303</f>
        <v>2207</v>
      </c>
      <c r="I98" s="2">
        <f ca="1">Reward_Expert!D$303</f>
        <v>3514</v>
      </c>
      <c r="J98" s="2">
        <f ca="1">Reward_Expert!E$303</f>
        <v>5474.5</v>
      </c>
      <c r="K98" s="2">
        <f ca="1">Reward_Expert!F$303</f>
        <v>8442</v>
      </c>
      <c r="L98" s="2">
        <v>0</v>
      </c>
    </row>
    <row r="99" spans="1:12" x14ac:dyDescent="0.25">
      <c r="A99" s="2">
        <v>97</v>
      </c>
      <c r="B99" s="2">
        <f>Reward_Agent!D98</f>
        <v>187</v>
      </c>
      <c r="C99" s="2">
        <f>Reward_Agent!E98-Reward_Agent!D98</f>
        <v>119.75</v>
      </c>
      <c r="D99" s="2">
        <f>Reward_Agent!F98-Reward_Agent!E98</f>
        <v>280.25</v>
      </c>
      <c r="E99" s="2">
        <f>Reward_Agent!G98-Reward_Agent!F98</f>
        <v>386</v>
      </c>
      <c r="F99" s="2">
        <f>Reward_Agent!H98-Reward_Agent!G98</f>
        <v>1404</v>
      </c>
      <c r="G99" s="2">
        <f ca="1">Reward_Expert!B$303</f>
        <v>165</v>
      </c>
      <c r="H99" s="2">
        <f ca="1">Reward_Expert!C$303</f>
        <v>2207</v>
      </c>
      <c r="I99" s="2">
        <f ca="1">Reward_Expert!D$303</f>
        <v>3514</v>
      </c>
      <c r="J99" s="2">
        <f ca="1">Reward_Expert!E$303</f>
        <v>5474.5</v>
      </c>
      <c r="K99" s="2">
        <f ca="1">Reward_Expert!F$303</f>
        <v>8442</v>
      </c>
      <c r="L99" s="2">
        <v>0</v>
      </c>
    </row>
    <row r="100" spans="1:12" x14ac:dyDescent="0.25">
      <c r="A100" s="2">
        <v>98</v>
      </c>
      <c r="B100" s="2">
        <f>Reward_Agent!D99</f>
        <v>165</v>
      </c>
      <c r="C100" s="2">
        <f>Reward_Agent!E99-Reward_Agent!D99</f>
        <v>209.5</v>
      </c>
      <c r="D100" s="2">
        <f>Reward_Agent!F99-Reward_Agent!E99</f>
        <v>434.5</v>
      </c>
      <c r="E100" s="2">
        <f>Reward_Agent!G99-Reward_Agent!F99</f>
        <v>536</v>
      </c>
      <c r="F100" s="2">
        <f>Reward_Agent!H99-Reward_Agent!G99</f>
        <v>2039</v>
      </c>
      <c r="G100" s="2">
        <f ca="1">Reward_Expert!B$303</f>
        <v>165</v>
      </c>
      <c r="H100" s="2">
        <f ca="1">Reward_Expert!C$303</f>
        <v>2207</v>
      </c>
      <c r="I100" s="2">
        <f ca="1">Reward_Expert!D$303</f>
        <v>3514</v>
      </c>
      <c r="J100" s="2">
        <f ca="1">Reward_Expert!E$303</f>
        <v>5474.5</v>
      </c>
      <c r="K100" s="2">
        <f ca="1">Reward_Expert!F$303</f>
        <v>8442</v>
      </c>
      <c r="L100" s="2">
        <v>0</v>
      </c>
    </row>
    <row r="101" spans="1:12" x14ac:dyDescent="0.25">
      <c r="A101" s="2">
        <v>99</v>
      </c>
      <c r="B101" s="2">
        <f>Reward_Agent!D100</f>
        <v>222</v>
      </c>
      <c r="C101" s="2">
        <f>Reward_Agent!E100-Reward_Agent!D100</f>
        <v>345.5</v>
      </c>
      <c r="D101" s="2">
        <f>Reward_Agent!F100-Reward_Agent!E100</f>
        <v>495</v>
      </c>
      <c r="E101" s="2">
        <f>Reward_Agent!G100-Reward_Agent!F100</f>
        <v>937</v>
      </c>
      <c r="F101" s="2">
        <f>Reward_Agent!H100-Reward_Agent!G100</f>
        <v>1273.5</v>
      </c>
      <c r="G101" s="2">
        <f ca="1">Reward_Expert!B$303</f>
        <v>165</v>
      </c>
      <c r="H101" s="2">
        <f ca="1">Reward_Expert!C$303</f>
        <v>2207</v>
      </c>
      <c r="I101" s="2">
        <f ca="1">Reward_Expert!D$303</f>
        <v>3514</v>
      </c>
      <c r="J101" s="2">
        <f ca="1">Reward_Expert!E$303</f>
        <v>5474.5</v>
      </c>
      <c r="K101" s="2">
        <f ca="1">Reward_Expert!F$303</f>
        <v>8442</v>
      </c>
      <c r="L101" s="2">
        <v>0</v>
      </c>
    </row>
    <row r="102" spans="1:12" x14ac:dyDescent="0.25">
      <c r="A102" s="2">
        <v>100</v>
      </c>
      <c r="B102" s="2">
        <f>Reward_Agent!D101</f>
        <v>592</v>
      </c>
      <c r="C102" s="2">
        <f>Reward_Agent!E101-Reward_Agent!D101</f>
        <v>576</v>
      </c>
      <c r="D102" s="2">
        <f>Reward_Agent!F101-Reward_Agent!E101</f>
        <v>492.5</v>
      </c>
      <c r="E102" s="2">
        <f>Reward_Agent!G101-Reward_Agent!F101</f>
        <v>768.25</v>
      </c>
      <c r="F102" s="2">
        <f>Reward_Agent!H101-Reward_Agent!G101</f>
        <v>4213.25</v>
      </c>
      <c r="G102" s="2">
        <f ca="1">Reward_Expert!B$303</f>
        <v>165</v>
      </c>
      <c r="H102" s="2">
        <f ca="1">Reward_Expert!C$303</f>
        <v>2207</v>
      </c>
      <c r="I102" s="2">
        <f ca="1">Reward_Expert!D$303</f>
        <v>3514</v>
      </c>
      <c r="J102" s="2">
        <f ca="1">Reward_Expert!E$303</f>
        <v>5474.5</v>
      </c>
      <c r="K102" s="2">
        <f ca="1">Reward_Expert!F$303</f>
        <v>8442</v>
      </c>
      <c r="L102" s="2">
        <v>0</v>
      </c>
    </row>
    <row r="103" spans="1:12" x14ac:dyDescent="0.25">
      <c r="A103" s="2">
        <v>101</v>
      </c>
      <c r="B103" s="2">
        <f>Reward_Agent!D102</f>
        <v>423</v>
      </c>
      <c r="C103" s="2">
        <f>Reward_Agent!E102-Reward_Agent!D102</f>
        <v>889</v>
      </c>
      <c r="D103" s="2">
        <f>Reward_Agent!F102-Reward_Agent!E102</f>
        <v>550.5</v>
      </c>
      <c r="E103" s="2">
        <f>Reward_Agent!G102-Reward_Agent!F102</f>
        <v>556</v>
      </c>
      <c r="F103" s="2">
        <f>Reward_Agent!H102-Reward_Agent!G102</f>
        <v>1525.5</v>
      </c>
      <c r="G103" s="2">
        <f ca="1">Reward_Expert!B$303</f>
        <v>165</v>
      </c>
      <c r="H103" s="2">
        <f ca="1">Reward_Expert!C$303</f>
        <v>2207</v>
      </c>
      <c r="I103" s="2">
        <f ca="1">Reward_Expert!D$303</f>
        <v>3514</v>
      </c>
      <c r="J103" s="2">
        <f ca="1">Reward_Expert!E$303</f>
        <v>5474.5</v>
      </c>
      <c r="K103" s="2">
        <f ca="1">Reward_Expert!F$303</f>
        <v>8442</v>
      </c>
      <c r="L103" s="2">
        <v>0</v>
      </c>
    </row>
    <row r="104" spans="1:12" x14ac:dyDescent="0.25">
      <c r="A104" s="2">
        <v>102</v>
      </c>
      <c r="B104" s="2">
        <f>Reward_Agent!D103</f>
        <v>196</v>
      </c>
      <c r="C104" s="2">
        <f>Reward_Agent!E103-Reward_Agent!D103</f>
        <v>469</v>
      </c>
      <c r="D104" s="2">
        <f>Reward_Agent!F103-Reward_Agent!E103</f>
        <v>334</v>
      </c>
      <c r="E104" s="2">
        <f>Reward_Agent!G103-Reward_Agent!F103</f>
        <v>469.75</v>
      </c>
      <c r="F104" s="2">
        <f>Reward_Agent!H103-Reward_Agent!G103</f>
        <v>1135.25</v>
      </c>
      <c r="G104" s="2">
        <f ca="1">Reward_Expert!B$303</f>
        <v>165</v>
      </c>
      <c r="H104" s="2">
        <f ca="1">Reward_Expert!C$303</f>
        <v>2207</v>
      </c>
      <c r="I104" s="2">
        <f ca="1">Reward_Expert!D$303</f>
        <v>3514</v>
      </c>
      <c r="J104" s="2">
        <f ca="1">Reward_Expert!E$303</f>
        <v>5474.5</v>
      </c>
      <c r="K104" s="2">
        <f ca="1">Reward_Expert!F$303</f>
        <v>8442</v>
      </c>
      <c r="L104" s="2">
        <v>0</v>
      </c>
    </row>
    <row r="105" spans="1:12" x14ac:dyDescent="0.25">
      <c r="A105" s="2">
        <v>103</v>
      </c>
      <c r="B105" s="2">
        <f>Reward_Agent!D104</f>
        <v>268</v>
      </c>
      <c r="C105" s="2">
        <f>Reward_Agent!E104-Reward_Agent!D104</f>
        <v>692</v>
      </c>
      <c r="D105" s="2">
        <f>Reward_Agent!F104-Reward_Agent!E104</f>
        <v>626.5</v>
      </c>
      <c r="E105" s="2">
        <f>Reward_Agent!G104-Reward_Agent!F104</f>
        <v>526.5</v>
      </c>
      <c r="F105" s="2">
        <f>Reward_Agent!H104-Reward_Agent!G104</f>
        <v>3413</v>
      </c>
      <c r="G105" s="2">
        <f ca="1">Reward_Expert!B$303</f>
        <v>165</v>
      </c>
      <c r="H105" s="2">
        <f ca="1">Reward_Expert!C$303</f>
        <v>2207</v>
      </c>
      <c r="I105" s="2">
        <f ca="1">Reward_Expert!D$303</f>
        <v>3514</v>
      </c>
      <c r="J105" s="2">
        <f ca="1">Reward_Expert!E$303</f>
        <v>5474.5</v>
      </c>
      <c r="K105" s="2">
        <f ca="1">Reward_Expert!F$303</f>
        <v>8442</v>
      </c>
      <c r="L105" s="2">
        <v>0</v>
      </c>
    </row>
    <row r="106" spans="1:12" x14ac:dyDescent="0.25">
      <c r="A106" s="2">
        <v>104</v>
      </c>
      <c r="B106" s="2">
        <f>Reward_Agent!D105</f>
        <v>228</v>
      </c>
      <c r="C106" s="2">
        <f>Reward_Agent!E105-Reward_Agent!D105</f>
        <v>565.5</v>
      </c>
      <c r="D106" s="2">
        <f>Reward_Agent!F105-Reward_Agent!E105</f>
        <v>592.5</v>
      </c>
      <c r="E106" s="2">
        <f>Reward_Agent!G105-Reward_Agent!F105</f>
        <v>531</v>
      </c>
      <c r="F106" s="2">
        <f>Reward_Agent!H105-Reward_Agent!G105</f>
        <v>1486</v>
      </c>
      <c r="G106" s="2">
        <f ca="1">Reward_Expert!B$303</f>
        <v>165</v>
      </c>
      <c r="H106" s="2">
        <f ca="1">Reward_Expert!C$303</f>
        <v>2207</v>
      </c>
      <c r="I106" s="2">
        <f ca="1">Reward_Expert!D$303</f>
        <v>3514</v>
      </c>
      <c r="J106" s="2">
        <f ca="1">Reward_Expert!E$303</f>
        <v>5474.5</v>
      </c>
      <c r="K106" s="2">
        <f ca="1">Reward_Expert!F$303</f>
        <v>8442</v>
      </c>
      <c r="L106" s="2">
        <v>0</v>
      </c>
    </row>
    <row r="107" spans="1:12" x14ac:dyDescent="0.25">
      <c r="A107" s="2">
        <v>105</v>
      </c>
      <c r="B107" s="2">
        <f>Reward_Agent!D106</f>
        <v>513</v>
      </c>
      <c r="C107" s="2">
        <f>Reward_Agent!E106-Reward_Agent!D106</f>
        <v>550.25</v>
      </c>
      <c r="D107" s="2">
        <f>Reward_Agent!F106-Reward_Agent!E106</f>
        <v>797.75</v>
      </c>
      <c r="E107" s="2">
        <f>Reward_Agent!G106-Reward_Agent!F106</f>
        <v>651.75</v>
      </c>
      <c r="F107" s="2">
        <f>Reward_Agent!H106-Reward_Agent!G106</f>
        <v>2036.25</v>
      </c>
      <c r="G107" s="2">
        <f ca="1">Reward_Expert!B$303</f>
        <v>165</v>
      </c>
      <c r="H107" s="2">
        <f ca="1">Reward_Expert!C$303</f>
        <v>2207</v>
      </c>
      <c r="I107" s="2">
        <f ca="1">Reward_Expert!D$303</f>
        <v>3514</v>
      </c>
      <c r="J107" s="2">
        <f ca="1">Reward_Expert!E$303</f>
        <v>5474.5</v>
      </c>
      <c r="K107" s="2">
        <f ca="1">Reward_Expert!F$303</f>
        <v>8442</v>
      </c>
      <c r="L107" s="2">
        <v>0</v>
      </c>
    </row>
    <row r="108" spans="1:12" x14ac:dyDescent="0.25">
      <c r="A108" s="2">
        <v>106</v>
      </c>
      <c r="B108" s="2">
        <f>Reward_Agent!D107</f>
        <v>462</v>
      </c>
      <c r="C108" s="2">
        <f>Reward_Agent!E107-Reward_Agent!D107</f>
        <v>621</v>
      </c>
      <c r="D108" s="2">
        <f>Reward_Agent!F107-Reward_Agent!E107</f>
        <v>373</v>
      </c>
      <c r="E108" s="2">
        <f>Reward_Agent!G107-Reward_Agent!F107</f>
        <v>1014.25</v>
      </c>
      <c r="F108" s="2">
        <f>Reward_Agent!H107-Reward_Agent!G107</f>
        <v>1174.75</v>
      </c>
      <c r="G108" s="2">
        <f ca="1">Reward_Expert!B$303</f>
        <v>165</v>
      </c>
      <c r="H108" s="2">
        <f ca="1">Reward_Expert!C$303</f>
        <v>2207</v>
      </c>
      <c r="I108" s="2">
        <f ca="1">Reward_Expert!D$303</f>
        <v>3514</v>
      </c>
      <c r="J108" s="2">
        <f ca="1">Reward_Expert!E$303</f>
        <v>5474.5</v>
      </c>
      <c r="K108" s="2">
        <f ca="1">Reward_Expert!F$303</f>
        <v>8442</v>
      </c>
      <c r="L108" s="2">
        <v>0</v>
      </c>
    </row>
    <row r="109" spans="1:12" x14ac:dyDescent="0.25">
      <c r="A109" s="2">
        <v>107</v>
      </c>
      <c r="B109" s="2">
        <f>Reward_Agent!D108</f>
        <v>466</v>
      </c>
      <c r="C109" s="2">
        <f>Reward_Agent!E108-Reward_Agent!D108</f>
        <v>617.5</v>
      </c>
      <c r="D109" s="2">
        <f>Reward_Agent!F108-Reward_Agent!E108</f>
        <v>843.5</v>
      </c>
      <c r="E109" s="2">
        <f>Reward_Agent!G108-Reward_Agent!F108</f>
        <v>451</v>
      </c>
      <c r="F109" s="2">
        <f>Reward_Agent!H108-Reward_Agent!G108</f>
        <v>2166</v>
      </c>
      <c r="G109" s="2">
        <f ca="1">Reward_Expert!B$303</f>
        <v>165</v>
      </c>
      <c r="H109" s="2">
        <f ca="1">Reward_Expert!C$303</f>
        <v>2207</v>
      </c>
      <c r="I109" s="2">
        <f ca="1">Reward_Expert!D$303</f>
        <v>3514</v>
      </c>
      <c r="J109" s="2">
        <f ca="1">Reward_Expert!E$303</f>
        <v>5474.5</v>
      </c>
      <c r="K109" s="2">
        <f ca="1">Reward_Expert!F$303</f>
        <v>8442</v>
      </c>
      <c r="L109" s="2">
        <v>0</v>
      </c>
    </row>
    <row r="110" spans="1:12" x14ac:dyDescent="0.25">
      <c r="A110" s="2">
        <v>108</v>
      </c>
      <c r="B110" s="2">
        <f>Reward_Agent!D109</f>
        <v>651</v>
      </c>
      <c r="C110" s="2">
        <f>Reward_Agent!E109-Reward_Agent!D109</f>
        <v>796</v>
      </c>
      <c r="D110" s="2">
        <f>Reward_Agent!F109-Reward_Agent!E109</f>
        <v>543.5</v>
      </c>
      <c r="E110" s="2">
        <f>Reward_Agent!G109-Reward_Agent!F109</f>
        <v>906</v>
      </c>
      <c r="F110" s="2">
        <f>Reward_Agent!H109-Reward_Agent!G109</f>
        <v>2913.5</v>
      </c>
      <c r="G110" s="2">
        <f ca="1">Reward_Expert!B$303</f>
        <v>165</v>
      </c>
      <c r="H110" s="2">
        <f ca="1">Reward_Expert!C$303</f>
        <v>2207</v>
      </c>
      <c r="I110" s="2">
        <f ca="1">Reward_Expert!D$303</f>
        <v>3514</v>
      </c>
      <c r="J110" s="2">
        <f ca="1">Reward_Expert!E$303</f>
        <v>5474.5</v>
      </c>
      <c r="K110" s="2">
        <f ca="1">Reward_Expert!F$303</f>
        <v>8442</v>
      </c>
      <c r="L110" s="2">
        <v>0</v>
      </c>
    </row>
    <row r="111" spans="1:12" x14ac:dyDescent="0.25">
      <c r="A111" s="2">
        <v>109</v>
      </c>
      <c r="B111" s="2">
        <f>Reward_Agent!D110</f>
        <v>660</v>
      </c>
      <c r="C111" s="2">
        <f>Reward_Agent!E110-Reward_Agent!D110</f>
        <v>308.5</v>
      </c>
      <c r="D111" s="2">
        <f>Reward_Agent!F110-Reward_Agent!E110</f>
        <v>206.5</v>
      </c>
      <c r="E111" s="2">
        <f>Reward_Agent!G110-Reward_Agent!F110</f>
        <v>1021.75</v>
      </c>
      <c r="F111" s="2">
        <f>Reward_Agent!H110-Reward_Agent!G110</f>
        <v>2690.25</v>
      </c>
      <c r="G111" s="2">
        <f ca="1">Reward_Expert!B$303</f>
        <v>165</v>
      </c>
      <c r="H111" s="2">
        <f ca="1">Reward_Expert!C$303</f>
        <v>2207</v>
      </c>
      <c r="I111" s="2">
        <f ca="1">Reward_Expert!D$303</f>
        <v>3514</v>
      </c>
      <c r="J111" s="2">
        <f ca="1">Reward_Expert!E$303</f>
        <v>5474.5</v>
      </c>
      <c r="K111" s="2">
        <f ca="1">Reward_Expert!F$303</f>
        <v>8442</v>
      </c>
      <c r="L111" s="2">
        <v>0</v>
      </c>
    </row>
    <row r="112" spans="1:12" x14ac:dyDescent="0.25">
      <c r="A112" s="2">
        <v>110</v>
      </c>
      <c r="B112" s="2">
        <f>Reward_Agent!D111</f>
        <v>570</v>
      </c>
      <c r="C112" s="2">
        <f>Reward_Agent!E111-Reward_Agent!D111</f>
        <v>739.5</v>
      </c>
      <c r="D112" s="2">
        <f>Reward_Agent!F111-Reward_Agent!E111</f>
        <v>752.5</v>
      </c>
      <c r="E112" s="2">
        <f>Reward_Agent!G111-Reward_Agent!F111</f>
        <v>817</v>
      </c>
      <c r="F112" s="2">
        <f>Reward_Agent!H111-Reward_Agent!G111</f>
        <v>1403</v>
      </c>
      <c r="G112" s="2">
        <f ca="1">Reward_Expert!B$303</f>
        <v>165</v>
      </c>
      <c r="H112" s="2">
        <f ca="1">Reward_Expert!C$303</f>
        <v>2207</v>
      </c>
      <c r="I112" s="2">
        <f ca="1">Reward_Expert!D$303</f>
        <v>3514</v>
      </c>
      <c r="J112" s="2">
        <f ca="1">Reward_Expert!E$303</f>
        <v>5474.5</v>
      </c>
      <c r="K112" s="2">
        <f ca="1">Reward_Expert!F$303</f>
        <v>8442</v>
      </c>
      <c r="L112" s="2">
        <v>0</v>
      </c>
    </row>
    <row r="113" spans="1:12" x14ac:dyDescent="0.25">
      <c r="A113" s="2">
        <v>111</v>
      </c>
      <c r="B113" s="2">
        <f>Reward_Agent!D112</f>
        <v>594</v>
      </c>
      <c r="C113" s="2">
        <f>Reward_Agent!E112-Reward_Agent!D112</f>
        <v>417.5</v>
      </c>
      <c r="D113" s="2">
        <f>Reward_Agent!F112-Reward_Agent!E112</f>
        <v>706</v>
      </c>
      <c r="E113" s="2">
        <f>Reward_Agent!G112-Reward_Agent!F112</f>
        <v>723.5</v>
      </c>
      <c r="F113" s="2">
        <f>Reward_Agent!H112-Reward_Agent!G112</f>
        <v>1394</v>
      </c>
      <c r="G113" s="2">
        <f ca="1">Reward_Expert!B$303</f>
        <v>165</v>
      </c>
      <c r="H113" s="2">
        <f ca="1">Reward_Expert!C$303</f>
        <v>2207</v>
      </c>
      <c r="I113" s="2">
        <f ca="1">Reward_Expert!D$303</f>
        <v>3514</v>
      </c>
      <c r="J113" s="2">
        <f ca="1">Reward_Expert!E$303</f>
        <v>5474.5</v>
      </c>
      <c r="K113" s="2">
        <f ca="1">Reward_Expert!F$303</f>
        <v>8442</v>
      </c>
      <c r="L113" s="2">
        <v>0</v>
      </c>
    </row>
    <row r="114" spans="1:12" x14ac:dyDescent="0.25">
      <c r="A114" s="2">
        <v>112</v>
      </c>
      <c r="B114" s="2">
        <f>Reward_Agent!D113</f>
        <v>491</v>
      </c>
      <c r="C114" s="2">
        <f>Reward_Agent!E113-Reward_Agent!D113</f>
        <v>445</v>
      </c>
      <c r="D114" s="2">
        <f>Reward_Agent!F113-Reward_Agent!E113</f>
        <v>511.5</v>
      </c>
      <c r="E114" s="2">
        <f>Reward_Agent!G113-Reward_Agent!F113</f>
        <v>903.25</v>
      </c>
      <c r="F114" s="2">
        <f>Reward_Agent!H113-Reward_Agent!G113</f>
        <v>2543.25</v>
      </c>
      <c r="G114" s="2">
        <f ca="1">Reward_Expert!B$303</f>
        <v>165</v>
      </c>
      <c r="H114" s="2">
        <f ca="1">Reward_Expert!C$303</f>
        <v>2207</v>
      </c>
      <c r="I114" s="2">
        <f ca="1">Reward_Expert!D$303</f>
        <v>3514</v>
      </c>
      <c r="J114" s="2">
        <f ca="1">Reward_Expert!E$303</f>
        <v>5474.5</v>
      </c>
      <c r="K114" s="2">
        <f ca="1">Reward_Expert!F$303</f>
        <v>8442</v>
      </c>
      <c r="L114" s="2">
        <v>0</v>
      </c>
    </row>
    <row r="115" spans="1:12" x14ac:dyDescent="0.25">
      <c r="A115" s="2">
        <v>113</v>
      </c>
      <c r="B115" s="2">
        <f>Reward_Agent!D114</f>
        <v>498</v>
      </c>
      <c r="C115" s="2">
        <f>Reward_Agent!E114-Reward_Agent!D114</f>
        <v>648</v>
      </c>
      <c r="D115" s="2">
        <f>Reward_Agent!F114-Reward_Agent!E114</f>
        <v>312</v>
      </c>
      <c r="E115" s="2">
        <f>Reward_Agent!G114-Reward_Agent!F114</f>
        <v>623.25</v>
      </c>
      <c r="F115" s="2">
        <f>Reward_Agent!H114-Reward_Agent!G114</f>
        <v>1797.75</v>
      </c>
      <c r="G115" s="2">
        <f ca="1">Reward_Expert!B$303</f>
        <v>165</v>
      </c>
      <c r="H115" s="2">
        <f ca="1">Reward_Expert!C$303</f>
        <v>2207</v>
      </c>
      <c r="I115" s="2">
        <f ca="1">Reward_Expert!D$303</f>
        <v>3514</v>
      </c>
      <c r="J115" s="2">
        <f ca="1">Reward_Expert!E$303</f>
        <v>5474.5</v>
      </c>
      <c r="K115" s="2">
        <f ca="1">Reward_Expert!F$303</f>
        <v>8442</v>
      </c>
      <c r="L115" s="2">
        <v>0</v>
      </c>
    </row>
    <row r="116" spans="1:12" x14ac:dyDescent="0.25">
      <c r="A116" s="2">
        <v>114</v>
      </c>
      <c r="B116" s="2">
        <f>Reward_Agent!D115</f>
        <v>301</v>
      </c>
      <c r="C116" s="2">
        <f>Reward_Agent!E115-Reward_Agent!D115</f>
        <v>479.25</v>
      </c>
      <c r="D116" s="2">
        <f>Reward_Agent!F115-Reward_Agent!E115</f>
        <v>379.25</v>
      </c>
      <c r="E116" s="2">
        <f>Reward_Agent!G115-Reward_Agent!F115</f>
        <v>702</v>
      </c>
      <c r="F116" s="2">
        <f>Reward_Agent!H115-Reward_Agent!G115</f>
        <v>899.5</v>
      </c>
      <c r="G116" s="2">
        <f ca="1">Reward_Expert!B$303</f>
        <v>165</v>
      </c>
      <c r="H116" s="2">
        <f ca="1">Reward_Expert!C$303</f>
        <v>2207</v>
      </c>
      <c r="I116" s="2">
        <f ca="1">Reward_Expert!D$303</f>
        <v>3514</v>
      </c>
      <c r="J116" s="2">
        <f ca="1">Reward_Expert!E$303</f>
        <v>5474.5</v>
      </c>
      <c r="K116" s="2">
        <f ca="1">Reward_Expert!F$303</f>
        <v>8442</v>
      </c>
      <c r="L116" s="2">
        <v>0</v>
      </c>
    </row>
    <row r="117" spans="1:12" x14ac:dyDescent="0.25">
      <c r="A117" s="2">
        <v>115</v>
      </c>
      <c r="B117" s="2">
        <f>Reward_Agent!D116</f>
        <v>329</v>
      </c>
      <c r="C117" s="2">
        <f>Reward_Agent!E116-Reward_Agent!D116</f>
        <v>872.25</v>
      </c>
      <c r="D117" s="2">
        <f>Reward_Agent!F116-Reward_Agent!E116</f>
        <v>306.25</v>
      </c>
      <c r="E117" s="2">
        <f>Reward_Agent!G116-Reward_Agent!F116</f>
        <v>349</v>
      </c>
      <c r="F117" s="2">
        <f>Reward_Agent!H116-Reward_Agent!G116</f>
        <v>3000.5</v>
      </c>
      <c r="G117" s="2">
        <f ca="1">Reward_Expert!B$303</f>
        <v>165</v>
      </c>
      <c r="H117" s="2">
        <f ca="1">Reward_Expert!C$303</f>
        <v>2207</v>
      </c>
      <c r="I117" s="2">
        <f ca="1">Reward_Expert!D$303</f>
        <v>3514</v>
      </c>
      <c r="J117" s="2">
        <f ca="1">Reward_Expert!E$303</f>
        <v>5474.5</v>
      </c>
      <c r="K117" s="2">
        <f ca="1">Reward_Expert!F$303</f>
        <v>8442</v>
      </c>
      <c r="L117" s="2">
        <v>0</v>
      </c>
    </row>
    <row r="118" spans="1:12" x14ac:dyDescent="0.25">
      <c r="A118" s="2">
        <v>116</v>
      </c>
      <c r="B118" s="2">
        <f>Reward_Agent!D117</f>
        <v>686</v>
      </c>
      <c r="C118" s="2">
        <f>Reward_Agent!E117-Reward_Agent!D117</f>
        <v>892.25</v>
      </c>
      <c r="D118" s="2">
        <f>Reward_Agent!F117-Reward_Agent!E117</f>
        <v>358.25</v>
      </c>
      <c r="E118" s="2">
        <f>Reward_Agent!G117-Reward_Agent!F117</f>
        <v>494.25</v>
      </c>
      <c r="F118" s="2">
        <f>Reward_Agent!H117-Reward_Agent!G117</f>
        <v>2677.25</v>
      </c>
      <c r="G118" s="2">
        <f ca="1">Reward_Expert!B$303</f>
        <v>165</v>
      </c>
      <c r="H118" s="2">
        <f ca="1">Reward_Expert!C$303</f>
        <v>2207</v>
      </c>
      <c r="I118" s="2">
        <f ca="1">Reward_Expert!D$303</f>
        <v>3514</v>
      </c>
      <c r="J118" s="2">
        <f ca="1">Reward_Expert!E$303</f>
        <v>5474.5</v>
      </c>
      <c r="K118" s="2">
        <f ca="1">Reward_Expert!F$303</f>
        <v>8442</v>
      </c>
      <c r="L118" s="2">
        <v>0</v>
      </c>
    </row>
    <row r="119" spans="1:12" x14ac:dyDescent="0.25">
      <c r="A119" s="2">
        <v>117</v>
      </c>
      <c r="B119" s="2">
        <f>Reward_Agent!D118</f>
        <v>341</v>
      </c>
      <c r="C119" s="2">
        <f>Reward_Agent!E118-Reward_Agent!D118</f>
        <v>503.75</v>
      </c>
      <c r="D119" s="2">
        <f>Reward_Agent!F118-Reward_Agent!E118</f>
        <v>243.75</v>
      </c>
      <c r="E119" s="2">
        <f>Reward_Agent!G118-Reward_Agent!F118</f>
        <v>477.25</v>
      </c>
      <c r="F119" s="2">
        <f>Reward_Agent!H118-Reward_Agent!G118</f>
        <v>1491.25</v>
      </c>
      <c r="G119" s="2">
        <f ca="1">Reward_Expert!B$303</f>
        <v>165</v>
      </c>
      <c r="H119" s="2">
        <f ca="1">Reward_Expert!C$303</f>
        <v>2207</v>
      </c>
      <c r="I119" s="2">
        <f ca="1">Reward_Expert!D$303</f>
        <v>3514</v>
      </c>
      <c r="J119" s="2">
        <f ca="1">Reward_Expert!E$303</f>
        <v>5474.5</v>
      </c>
      <c r="K119" s="2">
        <f ca="1">Reward_Expert!F$303</f>
        <v>8442</v>
      </c>
      <c r="L119" s="2">
        <v>0</v>
      </c>
    </row>
    <row r="120" spans="1:12" x14ac:dyDescent="0.25">
      <c r="A120" s="2">
        <v>118</v>
      </c>
      <c r="B120" s="2">
        <f>Reward_Agent!D119</f>
        <v>484</v>
      </c>
      <c r="C120" s="2">
        <f>Reward_Agent!E119-Reward_Agent!D119</f>
        <v>1077.75</v>
      </c>
      <c r="D120" s="2">
        <f>Reward_Agent!F119-Reward_Agent!E119</f>
        <v>1054.75</v>
      </c>
      <c r="E120" s="2">
        <f>Reward_Agent!G119-Reward_Agent!F119</f>
        <v>707.25</v>
      </c>
      <c r="F120" s="2">
        <f>Reward_Agent!H119-Reward_Agent!G119</f>
        <v>1611.25</v>
      </c>
      <c r="G120" s="2">
        <f ca="1">Reward_Expert!B$303</f>
        <v>165</v>
      </c>
      <c r="H120" s="2">
        <f ca="1">Reward_Expert!C$303</f>
        <v>2207</v>
      </c>
      <c r="I120" s="2">
        <f ca="1">Reward_Expert!D$303</f>
        <v>3514</v>
      </c>
      <c r="J120" s="2">
        <f ca="1">Reward_Expert!E$303</f>
        <v>5474.5</v>
      </c>
      <c r="K120" s="2">
        <f ca="1">Reward_Expert!F$303</f>
        <v>8442</v>
      </c>
      <c r="L120" s="2">
        <v>0</v>
      </c>
    </row>
    <row r="121" spans="1:12" x14ac:dyDescent="0.25">
      <c r="A121" s="2">
        <v>119</v>
      </c>
      <c r="B121" s="2">
        <f>Reward_Agent!D120</f>
        <v>439</v>
      </c>
      <c r="C121" s="2">
        <f>Reward_Agent!E120-Reward_Agent!D120</f>
        <v>653</v>
      </c>
      <c r="D121" s="2">
        <f>Reward_Agent!F120-Reward_Agent!E120</f>
        <v>608.5</v>
      </c>
      <c r="E121" s="2">
        <f>Reward_Agent!G120-Reward_Agent!F120</f>
        <v>712.25</v>
      </c>
      <c r="F121" s="2">
        <f>Reward_Agent!H120-Reward_Agent!G120</f>
        <v>1811.25</v>
      </c>
      <c r="G121" s="2">
        <f ca="1">Reward_Expert!B$303</f>
        <v>165</v>
      </c>
      <c r="H121" s="2">
        <f ca="1">Reward_Expert!C$303</f>
        <v>2207</v>
      </c>
      <c r="I121" s="2">
        <f ca="1">Reward_Expert!D$303</f>
        <v>3514</v>
      </c>
      <c r="J121" s="2">
        <f ca="1">Reward_Expert!E$303</f>
        <v>5474.5</v>
      </c>
      <c r="K121" s="2">
        <f ca="1">Reward_Expert!F$303</f>
        <v>8442</v>
      </c>
      <c r="L121" s="2">
        <v>0</v>
      </c>
    </row>
    <row r="122" spans="1:12" x14ac:dyDescent="0.25">
      <c r="A122" s="2">
        <v>120</v>
      </c>
      <c r="B122" s="2">
        <f>Reward_Agent!D121</f>
        <v>373</v>
      </c>
      <c r="C122" s="2">
        <f>Reward_Agent!E121-Reward_Agent!D121</f>
        <v>616.5</v>
      </c>
      <c r="D122" s="2">
        <f>Reward_Agent!F121-Reward_Agent!E121</f>
        <v>915.5</v>
      </c>
      <c r="E122" s="2">
        <f>Reward_Agent!G121-Reward_Agent!F121</f>
        <v>847.75</v>
      </c>
      <c r="F122" s="2">
        <f>Reward_Agent!H121-Reward_Agent!G121</f>
        <v>1880.25</v>
      </c>
      <c r="G122" s="2">
        <f ca="1">Reward_Expert!B$303</f>
        <v>165</v>
      </c>
      <c r="H122" s="2">
        <f ca="1">Reward_Expert!C$303</f>
        <v>2207</v>
      </c>
      <c r="I122" s="2">
        <f ca="1">Reward_Expert!D$303</f>
        <v>3514</v>
      </c>
      <c r="J122" s="2">
        <f ca="1">Reward_Expert!E$303</f>
        <v>5474.5</v>
      </c>
      <c r="K122" s="2">
        <f ca="1">Reward_Expert!F$303</f>
        <v>8442</v>
      </c>
      <c r="L122" s="2">
        <v>10000</v>
      </c>
    </row>
    <row r="123" spans="1:12" x14ac:dyDescent="0.25">
      <c r="A123" s="2">
        <v>121</v>
      </c>
      <c r="B123" s="2">
        <f>Reward_Agent!D122</f>
        <v>413</v>
      </c>
      <c r="C123" s="2">
        <f>Reward_Agent!E122-Reward_Agent!D122</f>
        <v>575.25</v>
      </c>
      <c r="D123" s="2">
        <f>Reward_Agent!F122-Reward_Agent!E122</f>
        <v>973.25</v>
      </c>
      <c r="E123" s="2">
        <f>Reward_Agent!G122-Reward_Agent!F122</f>
        <v>529.25</v>
      </c>
      <c r="F123" s="2">
        <f>Reward_Agent!H122-Reward_Agent!G122</f>
        <v>1979.25</v>
      </c>
      <c r="G123" s="2">
        <f ca="1">Reward_Expert!B$303</f>
        <v>165</v>
      </c>
      <c r="H123" s="2">
        <f ca="1">Reward_Expert!C$303</f>
        <v>2207</v>
      </c>
      <c r="I123" s="2">
        <f ca="1">Reward_Expert!D$303</f>
        <v>3514</v>
      </c>
      <c r="J123" s="2">
        <f ca="1">Reward_Expert!E$303</f>
        <v>5474.5</v>
      </c>
      <c r="K123" s="2">
        <f ca="1">Reward_Expert!F$303</f>
        <v>8442</v>
      </c>
      <c r="L123" s="2">
        <v>10000</v>
      </c>
    </row>
    <row r="124" spans="1:12" x14ac:dyDescent="0.25">
      <c r="A124" s="2">
        <v>122</v>
      </c>
      <c r="B124" s="2">
        <f>Reward_Agent!D123</f>
        <v>314</v>
      </c>
      <c r="C124" s="2">
        <f>Reward_Agent!E123-Reward_Agent!D123</f>
        <v>363</v>
      </c>
      <c r="D124" s="2">
        <f>Reward_Agent!F123-Reward_Agent!E123</f>
        <v>326</v>
      </c>
      <c r="E124" s="2">
        <f>Reward_Agent!G123-Reward_Agent!F123</f>
        <v>655</v>
      </c>
      <c r="F124" s="2">
        <f>Reward_Agent!H123-Reward_Agent!G123</f>
        <v>2050</v>
      </c>
      <c r="G124" s="2">
        <f ca="1">Reward_Expert!B$303</f>
        <v>165</v>
      </c>
      <c r="H124" s="2">
        <f ca="1">Reward_Expert!C$303</f>
        <v>2207</v>
      </c>
      <c r="I124" s="2">
        <f ca="1">Reward_Expert!D$303</f>
        <v>3514</v>
      </c>
      <c r="J124" s="2">
        <f ca="1">Reward_Expert!E$303</f>
        <v>5474.5</v>
      </c>
      <c r="K124" s="2">
        <f ca="1">Reward_Expert!F$303</f>
        <v>8442</v>
      </c>
      <c r="L124" s="2">
        <v>10000</v>
      </c>
    </row>
    <row r="125" spans="1:12" x14ac:dyDescent="0.25">
      <c r="A125" s="2">
        <v>123</v>
      </c>
      <c r="B125" s="2">
        <f>Reward_Agent!D124</f>
        <v>184</v>
      </c>
      <c r="C125" s="2">
        <f>Reward_Agent!E124-Reward_Agent!D124</f>
        <v>221</v>
      </c>
      <c r="D125" s="2">
        <f>Reward_Agent!F124-Reward_Agent!E124</f>
        <v>600</v>
      </c>
      <c r="E125" s="2">
        <f>Reward_Agent!G124-Reward_Agent!F124</f>
        <v>565.25</v>
      </c>
      <c r="F125" s="2">
        <f>Reward_Agent!H124-Reward_Agent!G124</f>
        <v>1692.75</v>
      </c>
      <c r="G125" s="2">
        <f ca="1">Reward_Expert!B$303</f>
        <v>165</v>
      </c>
      <c r="H125" s="2">
        <f ca="1">Reward_Expert!C$303</f>
        <v>2207</v>
      </c>
      <c r="I125" s="2">
        <f ca="1">Reward_Expert!D$303</f>
        <v>3514</v>
      </c>
      <c r="J125" s="2">
        <f ca="1">Reward_Expert!E$303</f>
        <v>5474.5</v>
      </c>
      <c r="K125" s="2">
        <f ca="1">Reward_Expert!F$303</f>
        <v>8442</v>
      </c>
      <c r="L125" s="2">
        <v>10000</v>
      </c>
    </row>
    <row r="126" spans="1:12" x14ac:dyDescent="0.25">
      <c r="A126" s="2">
        <v>124</v>
      </c>
      <c r="B126" s="2">
        <f>Reward_Agent!D125</f>
        <v>205</v>
      </c>
      <c r="C126" s="2">
        <f>Reward_Agent!E125-Reward_Agent!D125</f>
        <v>64.5</v>
      </c>
      <c r="D126" s="2">
        <f>Reward_Agent!F125-Reward_Agent!E125</f>
        <v>663</v>
      </c>
      <c r="E126" s="2">
        <f>Reward_Agent!G125-Reward_Agent!F125</f>
        <v>355.25</v>
      </c>
      <c r="F126" s="2">
        <f>Reward_Agent!H125-Reward_Agent!G125</f>
        <v>1214.25</v>
      </c>
      <c r="G126" s="2">
        <f ca="1">Reward_Expert!B$303</f>
        <v>165</v>
      </c>
      <c r="H126" s="2">
        <f ca="1">Reward_Expert!C$303</f>
        <v>2207</v>
      </c>
      <c r="I126" s="2">
        <f ca="1">Reward_Expert!D$303</f>
        <v>3514</v>
      </c>
      <c r="J126" s="2">
        <f ca="1">Reward_Expert!E$303</f>
        <v>5474.5</v>
      </c>
      <c r="K126" s="2">
        <f ca="1">Reward_Expert!F$303</f>
        <v>8442</v>
      </c>
      <c r="L126" s="2">
        <v>10000</v>
      </c>
    </row>
    <row r="127" spans="1:12" x14ac:dyDescent="0.25">
      <c r="A127" s="2">
        <v>125</v>
      </c>
      <c r="B127" s="2">
        <f>Reward_Agent!D126</f>
        <v>162</v>
      </c>
      <c r="C127" s="2">
        <f>Reward_Agent!E126-Reward_Agent!D126</f>
        <v>45.75</v>
      </c>
      <c r="D127" s="2">
        <f>Reward_Agent!F126-Reward_Agent!E126</f>
        <v>102.25</v>
      </c>
      <c r="E127" s="2">
        <f>Reward_Agent!G126-Reward_Agent!F126</f>
        <v>169.75</v>
      </c>
      <c r="F127" s="2">
        <f>Reward_Agent!H126-Reward_Agent!G126</f>
        <v>1219.25</v>
      </c>
      <c r="G127" s="2">
        <f ca="1">Reward_Expert!B$303</f>
        <v>165</v>
      </c>
      <c r="H127" s="2">
        <f ca="1">Reward_Expert!C$303</f>
        <v>2207</v>
      </c>
      <c r="I127" s="2">
        <f ca="1">Reward_Expert!D$303</f>
        <v>3514</v>
      </c>
      <c r="J127" s="2">
        <f ca="1">Reward_Expert!E$303</f>
        <v>5474.5</v>
      </c>
      <c r="K127" s="2">
        <f ca="1">Reward_Expert!F$303</f>
        <v>8442</v>
      </c>
      <c r="L127" s="2">
        <v>10000</v>
      </c>
    </row>
    <row r="128" spans="1:12" x14ac:dyDescent="0.25">
      <c r="A128" s="2">
        <v>126</v>
      </c>
      <c r="B128" s="2">
        <f>Reward_Agent!D127</f>
        <v>186</v>
      </c>
      <c r="C128" s="2">
        <f>Reward_Agent!E127-Reward_Agent!D127</f>
        <v>164.5</v>
      </c>
      <c r="D128" s="2">
        <f>Reward_Agent!F127-Reward_Agent!E127</f>
        <v>223.5</v>
      </c>
      <c r="E128" s="2">
        <f>Reward_Agent!G127-Reward_Agent!F127</f>
        <v>456.25</v>
      </c>
      <c r="F128" s="2">
        <f>Reward_Agent!H127-Reward_Agent!G127</f>
        <v>3173.75</v>
      </c>
      <c r="G128" s="2">
        <f ca="1">Reward_Expert!B$303</f>
        <v>165</v>
      </c>
      <c r="H128" s="2">
        <f ca="1">Reward_Expert!C$303</f>
        <v>2207</v>
      </c>
      <c r="I128" s="2">
        <f ca="1">Reward_Expert!D$303</f>
        <v>3514</v>
      </c>
      <c r="J128" s="2">
        <f ca="1">Reward_Expert!E$303</f>
        <v>5474.5</v>
      </c>
      <c r="K128" s="2">
        <f ca="1">Reward_Expert!F$303</f>
        <v>8442</v>
      </c>
      <c r="L128" s="2">
        <v>10000</v>
      </c>
    </row>
    <row r="129" spans="1:12" x14ac:dyDescent="0.25">
      <c r="A129" s="2">
        <v>127</v>
      </c>
      <c r="B129" s="2">
        <f>Reward_Agent!D128</f>
        <v>182</v>
      </c>
      <c r="C129" s="2">
        <f>Reward_Agent!E128-Reward_Agent!D128</f>
        <v>20.25</v>
      </c>
      <c r="D129" s="2">
        <f>Reward_Agent!F128-Reward_Agent!E128</f>
        <v>36.75</v>
      </c>
      <c r="E129" s="2">
        <f>Reward_Agent!G128-Reward_Agent!F128</f>
        <v>189.5</v>
      </c>
      <c r="F129" s="2">
        <f>Reward_Agent!H128-Reward_Agent!G128</f>
        <v>1544.5</v>
      </c>
      <c r="G129" s="2">
        <f ca="1">Reward_Expert!B$303</f>
        <v>165</v>
      </c>
      <c r="H129" s="2">
        <f ca="1">Reward_Expert!C$303</f>
        <v>2207</v>
      </c>
      <c r="I129" s="2">
        <f ca="1">Reward_Expert!D$303</f>
        <v>3514</v>
      </c>
      <c r="J129" s="2">
        <f ca="1">Reward_Expert!E$303</f>
        <v>5474.5</v>
      </c>
      <c r="K129" s="2">
        <f ca="1">Reward_Expert!F$303</f>
        <v>8442</v>
      </c>
      <c r="L129" s="2">
        <v>10000</v>
      </c>
    </row>
    <row r="130" spans="1:12" x14ac:dyDescent="0.25">
      <c r="A130" s="2">
        <v>128</v>
      </c>
      <c r="B130" s="2">
        <f>Reward_Agent!D129</f>
        <v>221</v>
      </c>
      <c r="C130" s="2">
        <f>Reward_Agent!E129-Reward_Agent!D129</f>
        <v>139.25</v>
      </c>
      <c r="D130" s="2">
        <f>Reward_Agent!F129-Reward_Agent!E129</f>
        <v>208.75</v>
      </c>
      <c r="E130" s="2">
        <f>Reward_Agent!G129-Reward_Agent!F129</f>
        <v>789.75</v>
      </c>
      <c r="F130" s="2">
        <f>Reward_Agent!H129-Reward_Agent!G129</f>
        <v>904.25</v>
      </c>
      <c r="G130" s="2">
        <f ca="1">Reward_Expert!B$303</f>
        <v>165</v>
      </c>
      <c r="H130" s="2">
        <f ca="1">Reward_Expert!C$303</f>
        <v>2207</v>
      </c>
      <c r="I130" s="2">
        <f ca="1">Reward_Expert!D$303</f>
        <v>3514</v>
      </c>
      <c r="J130" s="2">
        <f ca="1">Reward_Expert!E$303</f>
        <v>5474.5</v>
      </c>
      <c r="K130" s="2">
        <f ca="1">Reward_Expert!F$303</f>
        <v>8442</v>
      </c>
      <c r="L130" s="2">
        <v>10000</v>
      </c>
    </row>
    <row r="131" spans="1:12" x14ac:dyDescent="0.25">
      <c r="A131" s="2">
        <v>129</v>
      </c>
      <c r="B131" s="2">
        <f>Reward_Agent!D130</f>
        <v>159</v>
      </c>
      <c r="C131" s="2">
        <f>Reward_Agent!E130-Reward_Agent!D130</f>
        <v>64.5</v>
      </c>
      <c r="D131" s="2">
        <f>Reward_Agent!F130-Reward_Agent!E130</f>
        <v>203.5</v>
      </c>
      <c r="E131" s="2">
        <f>Reward_Agent!G130-Reward_Agent!F130</f>
        <v>334</v>
      </c>
      <c r="F131" s="2">
        <f>Reward_Agent!H130-Reward_Agent!G130</f>
        <v>1067</v>
      </c>
      <c r="G131" s="2">
        <f ca="1">Reward_Expert!B$303</f>
        <v>165</v>
      </c>
      <c r="H131" s="2">
        <f ca="1">Reward_Expert!C$303</f>
        <v>2207</v>
      </c>
      <c r="I131" s="2">
        <f ca="1">Reward_Expert!D$303</f>
        <v>3514</v>
      </c>
      <c r="J131" s="2">
        <f ca="1">Reward_Expert!E$303</f>
        <v>5474.5</v>
      </c>
      <c r="K131" s="2">
        <f ca="1">Reward_Expert!F$303</f>
        <v>8442</v>
      </c>
      <c r="L131" s="2">
        <v>10000</v>
      </c>
    </row>
    <row r="132" spans="1:12" x14ac:dyDescent="0.25">
      <c r="A132" s="2">
        <v>130</v>
      </c>
      <c r="B132" s="2">
        <f>Reward_Agent!D131</f>
        <v>149</v>
      </c>
      <c r="C132" s="2">
        <f>Reward_Agent!E131-Reward_Agent!D131</f>
        <v>63.25</v>
      </c>
      <c r="D132" s="2">
        <f>Reward_Agent!F131-Reward_Agent!E131</f>
        <v>206.75</v>
      </c>
      <c r="E132" s="2">
        <f>Reward_Agent!G131-Reward_Agent!F131</f>
        <v>408</v>
      </c>
      <c r="F132" s="2">
        <f>Reward_Agent!H131-Reward_Agent!G131</f>
        <v>493</v>
      </c>
      <c r="G132" s="2">
        <f ca="1">Reward_Expert!B$303</f>
        <v>165</v>
      </c>
      <c r="H132" s="2">
        <f ca="1">Reward_Expert!C$303</f>
        <v>2207</v>
      </c>
      <c r="I132" s="2">
        <f ca="1">Reward_Expert!D$303</f>
        <v>3514</v>
      </c>
      <c r="J132" s="2">
        <f ca="1">Reward_Expert!E$303</f>
        <v>5474.5</v>
      </c>
      <c r="K132" s="2">
        <f ca="1">Reward_Expert!F$303</f>
        <v>8442</v>
      </c>
      <c r="L132" s="2">
        <v>10000</v>
      </c>
    </row>
    <row r="133" spans="1:12" x14ac:dyDescent="0.25">
      <c r="A133" s="2">
        <v>131</v>
      </c>
      <c r="B133" s="2">
        <f>Reward_Agent!D132</f>
        <v>176</v>
      </c>
      <c r="C133" s="2">
        <f>Reward_Agent!E132-Reward_Agent!D132</f>
        <v>24.25</v>
      </c>
      <c r="D133" s="2">
        <f>Reward_Agent!F132-Reward_Agent!E132</f>
        <v>119.25</v>
      </c>
      <c r="E133" s="2">
        <f>Reward_Agent!G132-Reward_Agent!F132</f>
        <v>457.5</v>
      </c>
      <c r="F133" s="2">
        <f>Reward_Agent!H132-Reward_Agent!G132</f>
        <v>848</v>
      </c>
      <c r="G133" s="2">
        <f ca="1">Reward_Expert!B$303</f>
        <v>165</v>
      </c>
      <c r="H133" s="2">
        <f ca="1">Reward_Expert!C$303</f>
        <v>2207</v>
      </c>
      <c r="I133" s="2">
        <f ca="1">Reward_Expert!D$303</f>
        <v>3514</v>
      </c>
      <c r="J133" s="2">
        <f ca="1">Reward_Expert!E$303</f>
        <v>5474.5</v>
      </c>
      <c r="K133" s="2">
        <f ca="1">Reward_Expert!F$303</f>
        <v>8442</v>
      </c>
      <c r="L133" s="2">
        <v>10000</v>
      </c>
    </row>
    <row r="134" spans="1:12" x14ac:dyDescent="0.25">
      <c r="A134" s="2">
        <v>132</v>
      </c>
      <c r="B134" s="2">
        <f>Reward_Agent!D133</f>
        <v>178</v>
      </c>
      <c r="C134" s="2">
        <f>Reward_Agent!E133-Reward_Agent!D133</f>
        <v>57</v>
      </c>
      <c r="D134" s="2">
        <f>Reward_Agent!F133-Reward_Agent!E133</f>
        <v>76.5</v>
      </c>
      <c r="E134" s="2">
        <f>Reward_Agent!G133-Reward_Agent!F133</f>
        <v>217</v>
      </c>
      <c r="F134" s="2">
        <f>Reward_Agent!H133-Reward_Agent!G133</f>
        <v>1815.5</v>
      </c>
      <c r="G134" s="2">
        <f ca="1">Reward_Expert!B$303</f>
        <v>165</v>
      </c>
      <c r="H134" s="2">
        <f ca="1">Reward_Expert!C$303</f>
        <v>2207</v>
      </c>
      <c r="I134" s="2">
        <f ca="1">Reward_Expert!D$303</f>
        <v>3514</v>
      </c>
      <c r="J134" s="2">
        <f ca="1">Reward_Expert!E$303</f>
        <v>5474.5</v>
      </c>
      <c r="K134" s="2">
        <f ca="1">Reward_Expert!F$303</f>
        <v>8442</v>
      </c>
      <c r="L134" s="2">
        <v>10000</v>
      </c>
    </row>
    <row r="135" spans="1:12" x14ac:dyDescent="0.25">
      <c r="A135" s="2">
        <v>133</v>
      </c>
      <c r="B135" s="2">
        <f>Reward_Agent!D134</f>
        <v>187</v>
      </c>
      <c r="C135" s="2">
        <f>Reward_Agent!E134-Reward_Agent!D134</f>
        <v>165.25</v>
      </c>
      <c r="D135" s="2">
        <f>Reward_Agent!F134-Reward_Agent!E134</f>
        <v>262.25</v>
      </c>
      <c r="E135" s="2">
        <f>Reward_Agent!G134-Reward_Agent!F134</f>
        <v>678.75</v>
      </c>
      <c r="F135" s="2">
        <f>Reward_Agent!H134-Reward_Agent!G134</f>
        <v>941.75</v>
      </c>
      <c r="G135" s="2">
        <f ca="1">Reward_Expert!B$303</f>
        <v>165</v>
      </c>
      <c r="H135" s="2">
        <f ca="1">Reward_Expert!C$303</f>
        <v>2207</v>
      </c>
      <c r="I135" s="2">
        <f ca="1">Reward_Expert!D$303</f>
        <v>3514</v>
      </c>
      <c r="J135" s="2">
        <f ca="1">Reward_Expert!E$303</f>
        <v>5474.5</v>
      </c>
      <c r="K135" s="2">
        <f ca="1">Reward_Expert!F$303</f>
        <v>8442</v>
      </c>
      <c r="L135" s="2">
        <v>10000</v>
      </c>
    </row>
    <row r="136" spans="1:12" x14ac:dyDescent="0.25">
      <c r="A136" s="2">
        <v>134</v>
      </c>
      <c r="B136" s="2">
        <f>Reward_Agent!D135</f>
        <v>205</v>
      </c>
      <c r="C136" s="2">
        <f>Reward_Agent!E135-Reward_Agent!D135</f>
        <v>233.75</v>
      </c>
      <c r="D136" s="2">
        <f>Reward_Agent!F135-Reward_Agent!E135</f>
        <v>329.75</v>
      </c>
      <c r="E136" s="2">
        <f>Reward_Agent!G135-Reward_Agent!F135</f>
        <v>675</v>
      </c>
      <c r="F136" s="2">
        <f>Reward_Agent!H135-Reward_Agent!G135</f>
        <v>1332.5</v>
      </c>
      <c r="G136" s="2">
        <f ca="1">Reward_Expert!B$303</f>
        <v>165</v>
      </c>
      <c r="H136" s="2">
        <f ca="1">Reward_Expert!C$303</f>
        <v>2207</v>
      </c>
      <c r="I136" s="2">
        <f ca="1">Reward_Expert!D$303</f>
        <v>3514</v>
      </c>
      <c r="J136" s="2">
        <f ca="1">Reward_Expert!E$303</f>
        <v>5474.5</v>
      </c>
      <c r="K136" s="2">
        <f ca="1">Reward_Expert!F$303</f>
        <v>8442</v>
      </c>
      <c r="L136" s="2">
        <v>10000</v>
      </c>
    </row>
    <row r="137" spans="1:12" x14ac:dyDescent="0.25">
      <c r="A137" s="2">
        <v>135</v>
      </c>
      <c r="B137" s="2">
        <f>Reward_Agent!D136</f>
        <v>163</v>
      </c>
      <c r="C137" s="2">
        <f>Reward_Agent!E136-Reward_Agent!D136</f>
        <v>42.5</v>
      </c>
      <c r="D137" s="2">
        <f>Reward_Agent!F136-Reward_Agent!E136</f>
        <v>139</v>
      </c>
      <c r="E137" s="2">
        <f>Reward_Agent!G136-Reward_Agent!F136</f>
        <v>169</v>
      </c>
      <c r="F137" s="2">
        <f>Reward_Agent!H136-Reward_Agent!G136</f>
        <v>1591.5</v>
      </c>
      <c r="G137" s="2">
        <f ca="1">Reward_Expert!B$303</f>
        <v>165</v>
      </c>
      <c r="H137" s="2">
        <f ca="1">Reward_Expert!C$303</f>
        <v>2207</v>
      </c>
      <c r="I137" s="2">
        <f ca="1">Reward_Expert!D$303</f>
        <v>3514</v>
      </c>
      <c r="J137" s="2">
        <f ca="1">Reward_Expert!E$303</f>
        <v>5474.5</v>
      </c>
      <c r="K137" s="2">
        <f ca="1">Reward_Expert!F$303</f>
        <v>8442</v>
      </c>
      <c r="L137" s="2">
        <v>0</v>
      </c>
    </row>
    <row r="138" spans="1:12" x14ac:dyDescent="0.25">
      <c r="A138" s="2">
        <v>136</v>
      </c>
      <c r="B138" s="2">
        <f>Reward_Agent!D137</f>
        <v>455</v>
      </c>
      <c r="C138" s="2">
        <f>Reward_Agent!E137-Reward_Agent!D137</f>
        <v>398.5</v>
      </c>
      <c r="D138" s="2">
        <f>Reward_Agent!F137-Reward_Agent!E137</f>
        <v>426</v>
      </c>
      <c r="E138" s="2">
        <f>Reward_Agent!G137-Reward_Agent!F137</f>
        <v>345.5</v>
      </c>
      <c r="F138" s="2">
        <f>Reward_Agent!H137-Reward_Agent!G137</f>
        <v>1290</v>
      </c>
      <c r="G138" s="2">
        <f ca="1">Reward_Expert!B$303</f>
        <v>165</v>
      </c>
      <c r="H138" s="2">
        <f ca="1">Reward_Expert!C$303</f>
        <v>2207</v>
      </c>
      <c r="I138" s="2">
        <f ca="1">Reward_Expert!D$303</f>
        <v>3514</v>
      </c>
      <c r="J138" s="2">
        <f ca="1">Reward_Expert!E$303</f>
        <v>5474.5</v>
      </c>
      <c r="K138" s="2">
        <f ca="1">Reward_Expert!F$303</f>
        <v>8442</v>
      </c>
      <c r="L138" s="2">
        <v>0</v>
      </c>
    </row>
    <row r="139" spans="1:12" x14ac:dyDescent="0.25">
      <c r="A139" s="2">
        <v>137</v>
      </c>
      <c r="B139" s="2">
        <f>Reward_Agent!D138</f>
        <v>343</v>
      </c>
      <c r="C139" s="2">
        <f>Reward_Agent!E138-Reward_Agent!D138</f>
        <v>375.75</v>
      </c>
      <c r="D139" s="2">
        <f>Reward_Agent!F138-Reward_Agent!E138</f>
        <v>171.75</v>
      </c>
      <c r="E139" s="2">
        <f>Reward_Agent!G138-Reward_Agent!F138</f>
        <v>777</v>
      </c>
      <c r="F139" s="2">
        <f>Reward_Agent!H138-Reward_Agent!G138</f>
        <v>1677.5</v>
      </c>
      <c r="G139" s="2">
        <f ca="1">Reward_Expert!B$303</f>
        <v>165</v>
      </c>
      <c r="H139" s="2">
        <f ca="1">Reward_Expert!C$303</f>
        <v>2207</v>
      </c>
      <c r="I139" s="2">
        <f ca="1">Reward_Expert!D$303</f>
        <v>3514</v>
      </c>
      <c r="J139" s="2">
        <f ca="1">Reward_Expert!E$303</f>
        <v>5474.5</v>
      </c>
      <c r="K139" s="2">
        <f ca="1">Reward_Expert!F$303</f>
        <v>8442</v>
      </c>
      <c r="L139" s="2">
        <v>0</v>
      </c>
    </row>
    <row r="140" spans="1:12" x14ac:dyDescent="0.25">
      <c r="A140" s="2">
        <v>138</v>
      </c>
      <c r="B140" s="2">
        <f>Reward_Agent!D139</f>
        <v>540</v>
      </c>
      <c r="C140" s="2">
        <f>Reward_Agent!E139-Reward_Agent!D139</f>
        <v>613.5</v>
      </c>
      <c r="D140" s="2">
        <f>Reward_Agent!F139-Reward_Agent!E139</f>
        <v>584.5</v>
      </c>
      <c r="E140" s="2">
        <f>Reward_Agent!G139-Reward_Agent!F139</f>
        <v>746.5</v>
      </c>
      <c r="F140" s="2">
        <f>Reward_Agent!H139-Reward_Agent!G139</f>
        <v>2223.5</v>
      </c>
      <c r="G140" s="2">
        <f ca="1">Reward_Expert!B$303</f>
        <v>165</v>
      </c>
      <c r="H140" s="2">
        <f ca="1">Reward_Expert!C$303</f>
        <v>2207</v>
      </c>
      <c r="I140" s="2">
        <f ca="1">Reward_Expert!D$303</f>
        <v>3514</v>
      </c>
      <c r="J140" s="2">
        <f ca="1">Reward_Expert!E$303</f>
        <v>5474.5</v>
      </c>
      <c r="K140" s="2">
        <f ca="1">Reward_Expert!F$303</f>
        <v>8442</v>
      </c>
      <c r="L140" s="2">
        <v>0</v>
      </c>
    </row>
    <row r="141" spans="1:12" x14ac:dyDescent="0.25">
      <c r="A141" s="2">
        <v>139</v>
      </c>
      <c r="B141" s="2">
        <f>Reward_Agent!D140</f>
        <v>181</v>
      </c>
      <c r="C141" s="2">
        <f>Reward_Agent!E140-Reward_Agent!D140</f>
        <v>138</v>
      </c>
      <c r="D141" s="2">
        <f>Reward_Agent!F140-Reward_Agent!E140</f>
        <v>255.5</v>
      </c>
      <c r="E141" s="2">
        <f>Reward_Agent!G140-Reward_Agent!F140</f>
        <v>399</v>
      </c>
      <c r="F141" s="2">
        <f>Reward_Agent!H140-Reward_Agent!G140</f>
        <v>474.5</v>
      </c>
      <c r="G141" s="2">
        <f ca="1">Reward_Expert!B$303</f>
        <v>165</v>
      </c>
      <c r="H141" s="2">
        <f ca="1">Reward_Expert!C$303</f>
        <v>2207</v>
      </c>
      <c r="I141" s="2">
        <f ca="1">Reward_Expert!D$303</f>
        <v>3514</v>
      </c>
      <c r="J141" s="2">
        <f ca="1">Reward_Expert!E$303</f>
        <v>5474.5</v>
      </c>
      <c r="K141" s="2">
        <f ca="1">Reward_Expert!F$303</f>
        <v>8442</v>
      </c>
      <c r="L141" s="2">
        <v>0</v>
      </c>
    </row>
    <row r="142" spans="1:12" x14ac:dyDescent="0.25">
      <c r="A142" s="2">
        <v>140</v>
      </c>
      <c r="B142" s="2">
        <f>Reward_Agent!D141</f>
        <v>188</v>
      </c>
      <c r="C142" s="2">
        <f>Reward_Agent!E141-Reward_Agent!D141</f>
        <v>325.75</v>
      </c>
      <c r="D142" s="2">
        <f>Reward_Agent!F141-Reward_Agent!E141</f>
        <v>325.75</v>
      </c>
      <c r="E142" s="2">
        <f>Reward_Agent!G141-Reward_Agent!F141</f>
        <v>817.5</v>
      </c>
      <c r="F142" s="2">
        <f>Reward_Agent!H141-Reward_Agent!G141</f>
        <v>1648</v>
      </c>
      <c r="G142" s="2">
        <f ca="1">Reward_Expert!B$303</f>
        <v>165</v>
      </c>
      <c r="H142" s="2">
        <f ca="1">Reward_Expert!C$303</f>
        <v>2207</v>
      </c>
      <c r="I142" s="2">
        <f ca="1">Reward_Expert!D$303</f>
        <v>3514</v>
      </c>
      <c r="J142" s="2">
        <f ca="1">Reward_Expert!E$303</f>
        <v>5474.5</v>
      </c>
      <c r="K142" s="2">
        <f ca="1">Reward_Expert!F$303</f>
        <v>8442</v>
      </c>
      <c r="L142" s="2">
        <v>0</v>
      </c>
    </row>
    <row r="143" spans="1:12" x14ac:dyDescent="0.25">
      <c r="A143" s="2">
        <v>141</v>
      </c>
      <c r="B143" s="2">
        <f>Reward_Agent!D142</f>
        <v>370</v>
      </c>
      <c r="C143" s="2">
        <f>Reward_Agent!E142-Reward_Agent!D142</f>
        <v>277.5</v>
      </c>
      <c r="D143" s="2">
        <f>Reward_Agent!F142-Reward_Agent!E142</f>
        <v>415</v>
      </c>
      <c r="E143" s="2">
        <f>Reward_Agent!G142-Reward_Agent!F142</f>
        <v>316.75</v>
      </c>
      <c r="F143" s="2">
        <f>Reward_Agent!H142-Reward_Agent!G142</f>
        <v>1864.75</v>
      </c>
      <c r="G143" s="2">
        <f ca="1">Reward_Expert!B$303</f>
        <v>165</v>
      </c>
      <c r="H143" s="2">
        <f ca="1">Reward_Expert!C$303</f>
        <v>2207</v>
      </c>
      <c r="I143" s="2">
        <f ca="1">Reward_Expert!D$303</f>
        <v>3514</v>
      </c>
      <c r="J143" s="2">
        <f ca="1">Reward_Expert!E$303</f>
        <v>5474.5</v>
      </c>
      <c r="K143" s="2">
        <f ca="1">Reward_Expert!F$303</f>
        <v>8442</v>
      </c>
      <c r="L143" s="2">
        <v>0</v>
      </c>
    </row>
    <row r="144" spans="1:12" x14ac:dyDescent="0.25">
      <c r="A144" s="2">
        <v>142</v>
      </c>
      <c r="B144" s="2">
        <f>Reward_Agent!D143</f>
        <v>433</v>
      </c>
      <c r="C144" s="2">
        <f>Reward_Agent!E143-Reward_Agent!D143</f>
        <v>464.25</v>
      </c>
      <c r="D144" s="2">
        <f>Reward_Agent!F143-Reward_Agent!E143</f>
        <v>512.75</v>
      </c>
      <c r="E144" s="2">
        <f>Reward_Agent!G143-Reward_Agent!F143</f>
        <v>354.5</v>
      </c>
      <c r="F144" s="2">
        <f>Reward_Agent!H143-Reward_Agent!G143</f>
        <v>2730.5</v>
      </c>
      <c r="G144" s="2">
        <f ca="1">Reward_Expert!B$303</f>
        <v>165</v>
      </c>
      <c r="H144" s="2">
        <f ca="1">Reward_Expert!C$303</f>
        <v>2207</v>
      </c>
      <c r="I144" s="2">
        <f ca="1">Reward_Expert!D$303</f>
        <v>3514</v>
      </c>
      <c r="J144" s="2">
        <f ca="1">Reward_Expert!E$303</f>
        <v>5474.5</v>
      </c>
      <c r="K144" s="2">
        <f ca="1">Reward_Expert!F$303</f>
        <v>8442</v>
      </c>
      <c r="L144" s="2">
        <v>0</v>
      </c>
    </row>
    <row r="145" spans="1:12" x14ac:dyDescent="0.25">
      <c r="A145" s="2">
        <v>143</v>
      </c>
      <c r="B145" s="2">
        <f>Reward_Agent!D144</f>
        <v>288</v>
      </c>
      <c r="C145" s="2">
        <f>Reward_Agent!E144-Reward_Agent!D144</f>
        <v>250.25</v>
      </c>
      <c r="D145" s="2">
        <f>Reward_Agent!F144-Reward_Agent!E144</f>
        <v>328.25</v>
      </c>
      <c r="E145" s="2">
        <f>Reward_Agent!G144-Reward_Agent!F144</f>
        <v>322.75</v>
      </c>
      <c r="F145" s="2">
        <f>Reward_Agent!H144-Reward_Agent!G144</f>
        <v>1428.75</v>
      </c>
      <c r="G145" s="2">
        <f ca="1">Reward_Expert!B$303</f>
        <v>165</v>
      </c>
      <c r="H145" s="2">
        <f ca="1">Reward_Expert!C$303</f>
        <v>2207</v>
      </c>
      <c r="I145" s="2">
        <f ca="1">Reward_Expert!D$303</f>
        <v>3514</v>
      </c>
      <c r="J145" s="2">
        <f ca="1">Reward_Expert!E$303</f>
        <v>5474.5</v>
      </c>
      <c r="K145" s="2">
        <f ca="1">Reward_Expert!F$303</f>
        <v>8442</v>
      </c>
      <c r="L145" s="2">
        <v>0</v>
      </c>
    </row>
    <row r="146" spans="1:12" x14ac:dyDescent="0.25">
      <c r="A146" s="2">
        <v>144</v>
      </c>
      <c r="B146" s="2">
        <f>Reward_Agent!D145</f>
        <v>529</v>
      </c>
      <c r="C146" s="2">
        <f>Reward_Agent!E145-Reward_Agent!D145</f>
        <v>609.5</v>
      </c>
      <c r="D146" s="2">
        <f>Reward_Agent!F145-Reward_Agent!E145</f>
        <v>542</v>
      </c>
      <c r="E146" s="2">
        <f>Reward_Agent!G145-Reward_Agent!F145</f>
        <v>561.5</v>
      </c>
      <c r="F146" s="2">
        <f>Reward_Agent!H145-Reward_Agent!G145</f>
        <v>2147</v>
      </c>
      <c r="G146" s="2">
        <f ca="1">Reward_Expert!B$303</f>
        <v>165</v>
      </c>
      <c r="H146" s="2">
        <f ca="1">Reward_Expert!C$303</f>
        <v>2207</v>
      </c>
      <c r="I146" s="2">
        <f ca="1">Reward_Expert!D$303</f>
        <v>3514</v>
      </c>
      <c r="J146" s="2">
        <f ca="1">Reward_Expert!E$303</f>
        <v>5474.5</v>
      </c>
      <c r="K146" s="2">
        <f ca="1">Reward_Expert!F$303</f>
        <v>8442</v>
      </c>
      <c r="L146" s="2">
        <v>0</v>
      </c>
    </row>
    <row r="147" spans="1:12" x14ac:dyDescent="0.25">
      <c r="A147" s="2">
        <v>145</v>
      </c>
      <c r="B147" s="2">
        <f>Reward_Agent!D146</f>
        <v>256</v>
      </c>
      <c r="C147" s="2">
        <f>Reward_Agent!E146-Reward_Agent!D146</f>
        <v>829.25</v>
      </c>
      <c r="D147" s="2">
        <f>Reward_Agent!F146-Reward_Agent!E146</f>
        <v>574.75</v>
      </c>
      <c r="E147" s="2">
        <f>Reward_Agent!G146-Reward_Agent!F146</f>
        <v>604</v>
      </c>
      <c r="F147" s="2">
        <f>Reward_Agent!H146-Reward_Agent!G146</f>
        <v>1997</v>
      </c>
      <c r="G147" s="2">
        <f ca="1">Reward_Expert!B$303</f>
        <v>165</v>
      </c>
      <c r="H147" s="2">
        <f ca="1">Reward_Expert!C$303</f>
        <v>2207</v>
      </c>
      <c r="I147" s="2">
        <f ca="1">Reward_Expert!D$303</f>
        <v>3514</v>
      </c>
      <c r="J147" s="2">
        <f ca="1">Reward_Expert!E$303</f>
        <v>5474.5</v>
      </c>
      <c r="K147" s="2">
        <f ca="1">Reward_Expert!F$303</f>
        <v>8442</v>
      </c>
      <c r="L147" s="2">
        <v>0</v>
      </c>
    </row>
    <row r="148" spans="1:12" x14ac:dyDescent="0.25">
      <c r="A148" s="2">
        <v>146</v>
      </c>
      <c r="B148" s="2">
        <f>Reward_Agent!D147</f>
        <v>215</v>
      </c>
      <c r="C148" s="2">
        <f>Reward_Agent!E147-Reward_Agent!D147</f>
        <v>713.75</v>
      </c>
      <c r="D148" s="2">
        <f>Reward_Agent!F147-Reward_Agent!E147</f>
        <v>459.75</v>
      </c>
      <c r="E148" s="2">
        <f>Reward_Agent!G147-Reward_Agent!F147</f>
        <v>435.5</v>
      </c>
      <c r="F148" s="2">
        <f>Reward_Agent!H147-Reward_Agent!G147</f>
        <v>949</v>
      </c>
      <c r="G148" s="2">
        <f ca="1">Reward_Expert!B$303</f>
        <v>165</v>
      </c>
      <c r="H148" s="2">
        <f ca="1">Reward_Expert!C$303</f>
        <v>2207</v>
      </c>
      <c r="I148" s="2">
        <f ca="1">Reward_Expert!D$303</f>
        <v>3514</v>
      </c>
      <c r="J148" s="2">
        <f ca="1">Reward_Expert!E$303</f>
        <v>5474.5</v>
      </c>
      <c r="K148" s="2">
        <f ca="1">Reward_Expert!F$303</f>
        <v>8442</v>
      </c>
      <c r="L148" s="2">
        <v>0</v>
      </c>
    </row>
    <row r="149" spans="1:12" x14ac:dyDescent="0.25">
      <c r="A149" s="2">
        <v>147</v>
      </c>
      <c r="B149" s="2">
        <f>Reward_Agent!D148</f>
        <v>293</v>
      </c>
      <c r="C149" s="2">
        <f>Reward_Agent!E148-Reward_Agent!D148</f>
        <v>1077.25</v>
      </c>
      <c r="D149" s="2">
        <f>Reward_Agent!F148-Reward_Agent!E148</f>
        <v>254.75</v>
      </c>
      <c r="E149" s="2">
        <f>Reward_Agent!G148-Reward_Agent!F148</f>
        <v>478.75</v>
      </c>
      <c r="F149" s="2">
        <f>Reward_Agent!H148-Reward_Agent!G148</f>
        <v>3957.25</v>
      </c>
      <c r="G149" s="2">
        <f ca="1">Reward_Expert!B$303</f>
        <v>165</v>
      </c>
      <c r="H149" s="2">
        <f ca="1">Reward_Expert!C$303</f>
        <v>2207</v>
      </c>
      <c r="I149" s="2">
        <f ca="1">Reward_Expert!D$303</f>
        <v>3514</v>
      </c>
      <c r="J149" s="2">
        <f ca="1">Reward_Expert!E$303</f>
        <v>5474.5</v>
      </c>
      <c r="K149" s="2">
        <f ca="1">Reward_Expert!F$303</f>
        <v>8442</v>
      </c>
      <c r="L149" s="2">
        <v>0</v>
      </c>
    </row>
    <row r="150" spans="1:12" x14ac:dyDescent="0.25">
      <c r="A150" s="2">
        <v>148</v>
      </c>
      <c r="B150" s="2">
        <f>Reward_Agent!D149</f>
        <v>341</v>
      </c>
      <c r="C150" s="2">
        <f>Reward_Agent!E149-Reward_Agent!D149</f>
        <v>289.75</v>
      </c>
      <c r="D150" s="2">
        <f>Reward_Agent!F149-Reward_Agent!E149</f>
        <v>545.75</v>
      </c>
      <c r="E150" s="2">
        <f>Reward_Agent!G149-Reward_Agent!F149</f>
        <v>579</v>
      </c>
      <c r="F150" s="2">
        <f>Reward_Agent!H149-Reward_Agent!G149</f>
        <v>1661.5</v>
      </c>
      <c r="G150" s="2">
        <f ca="1">Reward_Expert!B$303</f>
        <v>165</v>
      </c>
      <c r="H150" s="2">
        <f ca="1">Reward_Expert!C$303</f>
        <v>2207</v>
      </c>
      <c r="I150" s="2">
        <f ca="1">Reward_Expert!D$303</f>
        <v>3514</v>
      </c>
      <c r="J150" s="2">
        <f ca="1">Reward_Expert!E$303</f>
        <v>5474.5</v>
      </c>
      <c r="K150" s="2">
        <f ca="1">Reward_Expert!F$303</f>
        <v>8442</v>
      </c>
      <c r="L150" s="2">
        <v>0</v>
      </c>
    </row>
    <row r="151" spans="1:12" x14ac:dyDescent="0.25">
      <c r="A151" s="2">
        <v>149</v>
      </c>
      <c r="B151" s="2">
        <f>Reward_Agent!D150</f>
        <v>517</v>
      </c>
      <c r="C151" s="2">
        <f>Reward_Agent!E150-Reward_Agent!D150</f>
        <v>291.5</v>
      </c>
      <c r="D151" s="2">
        <f>Reward_Agent!F150-Reward_Agent!E150</f>
        <v>337</v>
      </c>
      <c r="E151" s="2">
        <f>Reward_Agent!G150-Reward_Agent!F150</f>
        <v>412.75</v>
      </c>
      <c r="F151" s="2">
        <f>Reward_Agent!H150-Reward_Agent!G150</f>
        <v>2821.75</v>
      </c>
      <c r="G151" s="2">
        <f ca="1">Reward_Expert!B$303</f>
        <v>165</v>
      </c>
      <c r="H151" s="2">
        <f ca="1">Reward_Expert!C$303</f>
        <v>2207</v>
      </c>
      <c r="I151" s="2">
        <f ca="1">Reward_Expert!D$303</f>
        <v>3514</v>
      </c>
      <c r="J151" s="2">
        <f ca="1">Reward_Expert!E$303</f>
        <v>5474.5</v>
      </c>
      <c r="K151" s="2">
        <f ca="1">Reward_Expert!F$303</f>
        <v>8442</v>
      </c>
      <c r="L151" s="2">
        <v>0</v>
      </c>
    </row>
    <row r="152" spans="1:12" x14ac:dyDescent="0.25">
      <c r="A152" s="2">
        <v>150</v>
      </c>
      <c r="B152" s="2">
        <f>Reward_Agent!D151</f>
        <v>624</v>
      </c>
      <c r="C152" s="2">
        <f>Reward_Agent!E151-Reward_Agent!D151</f>
        <v>808.75</v>
      </c>
      <c r="D152" s="2">
        <f>Reward_Agent!F151-Reward_Agent!E151</f>
        <v>555.25</v>
      </c>
      <c r="E152" s="2">
        <f>Reward_Agent!G151-Reward_Agent!F151</f>
        <v>756</v>
      </c>
      <c r="F152" s="2">
        <f>Reward_Agent!H151-Reward_Agent!G151</f>
        <v>5529</v>
      </c>
      <c r="G152" s="2">
        <f ca="1">Reward_Expert!B$303</f>
        <v>165</v>
      </c>
      <c r="H152" s="2">
        <f ca="1">Reward_Expert!C$303</f>
        <v>2207</v>
      </c>
      <c r="I152" s="2">
        <f ca="1">Reward_Expert!D$303</f>
        <v>3514</v>
      </c>
      <c r="J152" s="2">
        <f ca="1">Reward_Expert!E$303</f>
        <v>5474.5</v>
      </c>
      <c r="K152" s="2">
        <f ca="1">Reward_Expert!F$303</f>
        <v>8442</v>
      </c>
      <c r="L152" s="2">
        <v>0</v>
      </c>
    </row>
    <row r="153" spans="1:12" x14ac:dyDescent="0.25">
      <c r="A153" s="2">
        <v>151</v>
      </c>
      <c r="B153" s="2">
        <f>Reward_Agent!D152</f>
        <v>565</v>
      </c>
      <c r="C153" s="2">
        <f>Reward_Agent!E152-Reward_Agent!D152</f>
        <v>459.25</v>
      </c>
      <c r="D153" s="2">
        <f>Reward_Agent!F152-Reward_Agent!E152</f>
        <v>820.25</v>
      </c>
      <c r="E153" s="2">
        <f>Reward_Agent!G152-Reward_Agent!F152</f>
        <v>890.75</v>
      </c>
      <c r="F153" s="2">
        <f>Reward_Agent!H152-Reward_Agent!G152</f>
        <v>1651.75</v>
      </c>
      <c r="G153" s="2">
        <f ca="1">Reward_Expert!B$303</f>
        <v>165</v>
      </c>
      <c r="H153" s="2">
        <f ca="1">Reward_Expert!C$303</f>
        <v>2207</v>
      </c>
      <c r="I153" s="2">
        <f ca="1">Reward_Expert!D$303</f>
        <v>3514</v>
      </c>
      <c r="J153" s="2">
        <f ca="1">Reward_Expert!E$303</f>
        <v>5474.5</v>
      </c>
      <c r="K153" s="2">
        <f ca="1">Reward_Expert!F$303</f>
        <v>8442</v>
      </c>
      <c r="L153" s="2">
        <v>0</v>
      </c>
    </row>
    <row r="154" spans="1:12" x14ac:dyDescent="0.25">
      <c r="A154" s="2">
        <v>152</v>
      </c>
      <c r="B154" s="2">
        <f>Reward_Agent!D153</f>
        <v>480</v>
      </c>
      <c r="C154" s="2">
        <f>Reward_Agent!E153-Reward_Agent!D153</f>
        <v>594.25</v>
      </c>
      <c r="D154" s="2">
        <f>Reward_Agent!F153-Reward_Agent!E153</f>
        <v>494.75</v>
      </c>
      <c r="E154" s="2">
        <f>Reward_Agent!G153-Reward_Agent!F153</f>
        <v>665.75</v>
      </c>
      <c r="F154" s="2">
        <f>Reward_Agent!H153-Reward_Agent!G153</f>
        <v>2258.25</v>
      </c>
      <c r="G154" s="2">
        <f ca="1">Reward_Expert!B$303</f>
        <v>165</v>
      </c>
      <c r="H154" s="2">
        <f ca="1">Reward_Expert!C$303</f>
        <v>2207</v>
      </c>
      <c r="I154" s="2">
        <f ca="1">Reward_Expert!D$303</f>
        <v>3514</v>
      </c>
      <c r="J154" s="2">
        <f ca="1">Reward_Expert!E$303</f>
        <v>5474.5</v>
      </c>
      <c r="K154" s="2">
        <f ca="1">Reward_Expert!F$303</f>
        <v>8442</v>
      </c>
      <c r="L154" s="2">
        <v>0</v>
      </c>
    </row>
    <row r="155" spans="1:12" x14ac:dyDescent="0.25">
      <c r="A155" s="2">
        <v>153</v>
      </c>
      <c r="B155" s="2">
        <f>Reward_Agent!D154</f>
        <v>345</v>
      </c>
      <c r="C155" s="2">
        <f>Reward_Agent!E154-Reward_Agent!D154</f>
        <v>788.75</v>
      </c>
      <c r="D155" s="2">
        <f>Reward_Agent!F154-Reward_Agent!E154</f>
        <v>463.25</v>
      </c>
      <c r="E155" s="2">
        <f>Reward_Agent!G154-Reward_Agent!F154</f>
        <v>902.75</v>
      </c>
      <c r="F155" s="2">
        <f>Reward_Agent!H154-Reward_Agent!G154</f>
        <v>2178.25</v>
      </c>
      <c r="G155" s="2">
        <f ca="1">Reward_Expert!B$303</f>
        <v>165</v>
      </c>
      <c r="H155" s="2">
        <f ca="1">Reward_Expert!C$303</f>
        <v>2207</v>
      </c>
      <c r="I155" s="2">
        <f ca="1">Reward_Expert!D$303</f>
        <v>3514</v>
      </c>
      <c r="J155" s="2">
        <f ca="1">Reward_Expert!E$303</f>
        <v>5474.5</v>
      </c>
      <c r="K155" s="2">
        <f ca="1">Reward_Expert!F$303</f>
        <v>8442</v>
      </c>
      <c r="L155" s="2">
        <v>0</v>
      </c>
    </row>
    <row r="156" spans="1:12" x14ac:dyDescent="0.25">
      <c r="A156" s="2">
        <v>154</v>
      </c>
      <c r="B156" s="2">
        <f>Reward_Agent!D155</f>
        <v>419</v>
      </c>
      <c r="C156" s="2">
        <f>Reward_Agent!E155-Reward_Agent!D155</f>
        <v>1003.5</v>
      </c>
      <c r="D156" s="2">
        <f>Reward_Agent!F155-Reward_Agent!E155</f>
        <v>386.5</v>
      </c>
      <c r="E156" s="2">
        <f>Reward_Agent!G155-Reward_Agent!F155</f>
        <v>718</v>
      </c>
      <c r="F156" s="2">
        <f>Reward_Agent!H155-Reward_Agent!G155</f>
        <v>1196</v>
      </c>
      <c r="G156" s="2">
        <f ca="1">Reward_Expert!B$303</f>
        <v>165</v>
      </c>
      <c r="H156" s="2">
        <f ca="1">Reward_Expert!C$303</f>
        <v>2207</v>
      </c>
      <c r="I156" s="2">
        <f ca="1">Reward_Expert!D$303</f>
        <v>3514</v>
      </c>
      <c r="J156" s="2">
        <f ca="1">Reward_Expert!E$303</f>
        <v>5474.5</v>
      </c>
      <c r="K156" s="2">
        <f ca="1">Reward_Expert!F$303</f>
        <v>8442</v>
      </c>
      <c r="L156" s="2">
        <v>0</v>
      </c>
    </row>
    <row r="157" spans="1:12" x14ac:dyDescent="0.25">
      <c r="A157" s="2">
        <v>155</v>
      </c>
      <c r="B157" s="2">
        <f>Reward_Agent!D156</f>
        <v>349</v>
      </c>
      <c r="C157" s="2">
        <f>Reward_Agent!E156-Reward_Agent!D156</f>
        <v>1147.75</v>
      </c>
      <c r="D157" s="2">
        <f>Reward_Agent!F156-Reward_Agent!E156</f>
        <v>539.75</v>
      </c>
      <c r="E157" s="2">
        <f>Reward_Agent!G156-Reward_Agent!F156</f>
        <v>643.5</v>
      </c>
      <c r="F157" s="2">
        <f>Reward_Agent!H156-Reward_Agent!G156</f>
        <v>1631</v>
      </c>
      <c r="G157" s="2">
        <f ca="1">Reward_Expert!B$303</f>
        <v>165</v>
      </c>
      <c r="H157" s="2">
        <f ca="1">Reward_Expert!C$303</f>
        <v>2207</v>
      </c>
      <c r="I157" s="2">
        <f ca="1">Reward_Expert!D$303</f>
        <v>3514</v>
      </c>
      <c r="J157" s="2">
        <f ca="1">Reward_Expert!E$303</f>
        <v>5474.5</v>
      </c>
      <c r="K157" s="2">
        <f ca="1">Reward_Expert!F$303</f>
        <v>8442</v>
      </c>
      <c r="L157" s="2">
        <v>0</v>
      </c>
    </row>
    <row r="158" spans="1:12" x14ac:dyDescent="0.25">
      <c r="A158" s="2">
        <v>156</v>
      </c>
      <c r="B158" s="2">
        <f>Reward_Agent!D157</f>
        <v>291</v>
      </c>
      <c r="C158" s="2">
        <f>Reward_Agent!E157-Reward_Agent!D157</f>
        <v>626.5</v>
      </c>
      <c r="D158" s="2">
        <f>Reward_Agent!F157-Reward_Agent!E157</f>
        <v>371</v>
      </c>
      <c r="E158" s="2">
        <f>Reward_Agent!G157-Reward_Agent!F157</f>
        <v>349.5</v>
      </c>
      <c r="F158" s="2">
        <f>Reward_Agent!H157-Reward_Agent!G157</f>
        <v>664</v>
      </c>
      <c r="G158" s="2">
        <f ca="1">Reward_Expert!B$303</f>
        <v>165</v>
      </c>
      <c r="H158" s="2">
        <f ca="1">Reward_Expert!C$303</f>
        <v>2207</v>
      </c>
      <c r="I158" s="2">
        <f ca="1">Reward_Expert!D$303</f>
        <v>3514</v>
      </c>
      <c r="J158" s="2">
        <f ca="1">Reward_Expert!E$303</f>
        <v>5474.5</v>
      </c>
      <c r="K158" s="2">
        <f ca="1">Reward_Expert!F$303</f>
        <v>8442</v>
      </c>
      <c r="L158" s="2">
        <v>0</v>
      </c>
    </row>
    <row r="159" spans="1:12" x14ac:dyDescent="0.25">
      <c r="A159" s="2">
        <v>157</v>
      </c>
      <c r="B159" s="2">
        <f>Reward_Agent!D158</f>
        <v>295</v>
      </c>
      <c r="C159" s="2">
        <f>Reward_Agent!E158-Reward_Agent!D158</f>
        <v>1339</v>
      </c>
      <c r="D159" s="2">
        <f>Reward_Agent!F158-Reward_Agent!E158</f>
        <v>676.5</v>
      </c>
      <c r="E159" s="2">
        <f>Reward_Agent!G158-Reward_Agent!F158</f>
        <v>951</v>
      </c>
      <c r="F159" s="2">
        <f>Reward_Agent!H158-Reward_Agent!G158</f>
        <v>1446.5</v>
      </c>
      <c r="G159" s="2">
        <f ca="1">Reward_Expert!B$303</f>
        <v>165</v>
      </c>
      <c r="H159" s="2">
        <f ca="1">Reward_Expert!C$303</f>
        <v>2207</v>
      </c>
      <c r="I159" s="2">
        <f ca="1">Reward_Expert!D$303</f>
        <v>3514</v>
      </c>
      <c r="J159" s="2">
        <f ca="1">Reward_Expert!E$303</f>
        <v>5474.5</v>
      </c>
      <c r="K159" s="2">
        <f ca="1">Reward_Expert!F$303</f>
        <v>8442</v>
      </c>
      <c r="L159" s="2">
        <v>0</v>
      </c>
    </row>
    <row r="160" spans="1:12" x14ac:dyDescent="0.25">
      <c r="A160" s="2">
        <v>158</v>
      </c>
      <c r="B160" s="2">
        <f>Reward_Agent!D159</f>
        <v>892</v>
      </c>
      <c r="C160" s="2">
        <f>Reward_Agent!E159-Reward_Agent!D159</f>
        <v>831.25</v>
      </c>
      <c r="D160" s="2">
        <f>Reward_Agent!F159-Reward_Agent!E159</f>
        <v>466.25</v>
      </c>
      <c r="E160" s="2">
        <f>Reward_Agent!G159-Reward_Agent!F159</f>
        <v>314.5</v>
      </c>
      <c r="F160" s="2">
        <f>Reward_Agent!H159-Reward_Agent!G159</f>
        <v>3514</v>
      </c>
      <c r="G160" s="2">
        <f ca="1">Reward_Expert!B$303</f>
        <v>165</v>
      </c>
      <c r="H160" s="2">
        <f ca="1">Reward_Expert!C$303</f>
        <v>2207</v>
      </c>
      <c r="I160" s="2">
        <f ca="1">Reward_Expert!D$303</f>
        <v>3514</v>
      </c>
      <c r="J160" s="2">
        <f ca="1">Reward_Expert!E$303</f>
        <v>5474.5</v>
      </c>
      <c r="K160" s="2">
        <f ca="1">Reward_Expert!F$303</f>
        <v>8442</v>
      </c>
      <c r="L160" s="2">
        <v>0</v>
      </c>
    </row>
    <row r="161" spans="1:12" x14ac:dyDescent="0.25">
      <c r="A161" s="2">
        <v>159</v>
      </c>
      <c r="B161" s="2">
        <f>Reward_Agent!D160</f>
        <v>231</v>
      </c>
      <c r="C161" s="2">
        <f>Reward_Agent!E160-Reward_Agent!D160</f>
        <v>1102.5</v>
      </c>
      <c r="D161" s="2">
        <f>Reward_Agent!F160-Reward_Agent!E160</f>
        <v>898.5</v>
      </c>
      <c r="E161" s="2">
        <f>Reward_Agent!G160-Reward_Agent!F160</f>
        <v>539.75</v>
      </c>
      <c r="F161" s="2">
        <f>Reward_Agent!H160-Reward_Agent!G160</f>
        <v>2429.25</v>
      </c>
      <c r="G161" s="2">
        <f ca="1">Reward_Expert!B$303</f>
        <v>165</v>
      </c>
      <c r="H161" s="2">
        <f ca="1">Reward_Expert!C$303</f>
        <v>2207</v>
      </c>
      <c r="I161" s="2">
        <f ca="1">Reward_Expert!D$303</f>
        <v>3514</v>
      </c>
      <c r="J161" s="2">
        <f ca="1">Reward_Expert!E$303</f>
        <v>5474.5</v>
      </c>
      <c r="K161" s="2">
        <f ca="1">Reward_Expert!F$303</f>
        <v>8442</v>
      </c>
      <c r="L161" s="2">
        <v>0</v>
      </c>
    </row>
    <row r="162" spans="1:12" x14ac:dyDescent="0.25">
      <c r="A162" s="2">
        <v>160</v>
      </c>
      <c r="B162" s="2">
        <f>Reward_Agent!D161</f>
        <v>230</v>
      </c>
      <c r="C162" s="2">
        <f>Reward_Agent!E161-Reward_Agent!D161</f>
        <v>483.75</v>
      </c>
      <c r="D162" s="2">
        <f>Reward_Agent!F161-Reward_Agent!E161</f>
        <v>412.75</v>
      </c>
      <c r="E162" s="2">
        <f>Reward_Agent!G161-Reward_Agent!F161</f>
        <v>695.75</v>
      </c>
      <c r="F162" s="2">
        <f>Reward_Agent!H161-Reward_Agent!G161</f>
        <v>1732.75</v>
      </c>
      <c r="G162" s="2">
        <f ca="1">Reward_Expert!B$303</f>
        <v>165</v>
      </c>
      <c r="H162" s="2">
        <f ca="1">Reward_Expert!C$303</f>
        <v>2207</v>
      </c>
      <c r="I162" s="2">
        <f ca="1">Reward_Expert!D$303</f>
        <v>3514</v>
      </c>
      <c r="J162" s="2">
        <f ca="1">Reward_Expert!E$303</f>
        <v>5474.5</v>
      </c>
      <c r="K162" s="2">
        <f ca="1">Reward_Expert!F$303</f>
        <v>8442</v>
      </c>
      <c r="L162" s="2">
        <v>0</v>
      </c>
    </row>
    <row r="163" spans="1:12" x14ac:dyDescent="0.25">
      <c r="A163" s="2">
        <v>161</v>
      </c>
      <c r="B163" s="2">
        <f>Reward_Agent!D162</f>
        <v>353</v>
      </c>
      <c r="C163" s="2">
        <f>Reward_Agent!E162-Reward_Agent!D162</f>
        <v>762.75</v>
      </c>
      <c r="D163" s="2">
        <f>Reward_Agent!F162-Reward_Agent!E162</f>
        <v>320.75</v>
      </c>
      <c r="E163" s="2">
        <f>Reward_Agent!G162-Reward_Agent!F162</f>
        <v>805.5</v>
      </c>
      <c r="F163" s="2">
        <f>Reward_Agent!H162-Reward_Agent!G162</f>
        <v>3179</v>
      </c>
      <c r="G163" s="2">
        <f ca="1">Reward_Expert!B$303</f>
        <v>165</v>
      </c>
      <c r="H163" s="2">
        <f ca="1">Reward_Expert!C$303</f>
        <v>2207</v>
      </c>
      <c r="I163" s="2">
        <f ca="1">Reward_Expert!D$303</f>
        <v>3514</v>
      </c>
      <c r="J163" s="2">
        <f ca="1">Reward_Expert!E$303</f>
        <v>5474.5</v>
      </c>
      <c r="K163" s="2">
        <f ca="1">Reward_Expert!F$303</f>
        <v>8442</v>
      </c>
      <c r="L163" s="2">
        <v>0</v>
      </c>
    </row>
    <row r="164" spans="1:12" x14ac:dyDescent="0.25">
      <c r="A164" s="2">
        <v>162</v>
      </c>
      <c r="B164" s="2">
        <f>Reward_Agent!D163</f>
        <v>464</v>
      </c>
      <c r="C164" s="2">
        <f>Reward_Agent!E163-Reward_Agent!D163</f>
        <v>703.75</v>
      </c>
      <c r="D164" s="2">
        <f>Reward_Agent!F163-Reward_Agent!E163</f>
        <v>575.75</v>
      </c>
      <c r="E164" s="2">
        <f>Reward_Agent!G163-Reward_Agent!F163</f>
        <v>826</v>
      </c>
      <c r="F164" s="2">
        <f>Reward_Agent!H163-Reward_Agent!G163</f>
        <v>1686.5</v>
      </c>
      <c r="G164" s="2">
        <f ca="1">Reward_Expert!B$303</f>
        <v>165</v>
      </c>
      <c r="H164" s="2">
        <f ca="1">Reward_Expert!C$303</f>
        <v>2207</v>
      </c>
      <c r="I164" s="2">
        <f ca="1">Reward_Expert!D$303</f>
        <v>3514</v>
      </c>
      <c r="J164" s="2">
        <f ca="1">Reward_Expert!E$303</f>
        <v>5474.5</v>
      </c>
      <c r="K164" s="2">
        <f ca="1">Reward_Expert!F$303</f>
        <v>8442</v>
      </c>
      <c r="L164" s="2">
        <v>0</v>
      </c>
    </row>
    <row r="165" spans="1:12" x14ac:dyDescent="0.25">
      <c r="A165" s="2">
        <v>163</v>
      </c>
      <c r="B165" s="2">
        <f>Reward_Agent!D164</f>
        <v>465</v>
      </c>
      <c r="C165" s="2">
        <f>Reward_Agent!E164-Reward_Agent!D164</f>
        <v>1033.25</v>
      </c>
      <c r="D165" s="2">
        <f>Reward_Agent!F164-Reward_Agent!E164</f>
        <v>600.75</v>
      </c>
      <c r="E165" s="2">
        <f>Reward_Agent!G164-Reward_Agent!F164</f>
        <v>924.25</v>
      </c>
      <c r="F165" s="2">
        <f>Reward_Agent!H164-Reward_Agent!G164</f>
        <v>1682.75</v>
      </c>
      <c r="G165" s="2">
        <f ca="1">Reward_Expert!B$303</f>
        <v>165</v>
      </c>
      <c r="H165" s="2">
        <f ca="1">Reward_Expert!C$303</f>
        <v>2207</v>
      </c>
      <c r="I165" s="2">
        <f ca="1">Reward_Expert!D$303</f>
        <v>3514</v>
      </c>
      <c r="J165" s="2">
        <f ca="1">Reward_Expert!E$303</f>
        <v>5474.5</v>
      </c>
      <c r="K165" s="2">
        <f ca="1">Reward_Expert!F$303</f>
        <v>8442</v>
      </c>
      <c r="L165" s="2">
        <v>0</v>
      </c>
    </row>
    <row r="166" spans="1:12" x14ac:dyDescent="0.25">
      <c r="A166" s="2">
        <v>164</v>
      </c>
      <c r="B166" s="2">
        <f>Reward_Agent!D165</f>
        <v>511</v>
      </c>
      <c r="C166" s="2">
        <f>Reward_Agent!E165-Reward_Agent!D165</f>
        <v>619.25</v>
      </c>
      <c r="D166" s="2">
        <f>Reward_Agent!F165-Reward_Agent!E165</f>
        <v>1122.75</v>
      </c>
      <c r="E166" s="2">
        <f>Reward_Agent!G165-Reward_Agent!F165</f>
        <v>818.25</v>
      </c>
      <c r="F166" s="2">
        <f>Reward_Agent!H165-Reward_Agent!G165</f>
        <v>3722.75</v>
      </c>
      <c r="G166" s="2">
        <f ca="1">Reward_Expert!B$303</f>
        <v>165</v>
      </c>
      <c r="H166" s="2">
        <f ca="1">Reward_Expert!C$303</f>
        <v>2207</v>
      </c>
      <c r="I166" s="2">
        <f ca="1">Reward_Expert!D$303</f>
        <v>3514</v>
      </c>
      <c r="J166" s="2">
        <f ca="1">Reward_Expert!E$303</f>
        <v>5474.5</v>
      </c>
      <c r="K166" s="2">
        <f ca="1">Reward_Expert!F$303</f>
        <v>8442</v>
      </c>
      <c r="L166" s="2">
        <v>0</v>
      </c>
    </row>
    <row r="167" spans="1:12" x14ac:dyDescent="0.25">
      <c r="A167" s="2">
        <v>165</v>
      </c>
      <c r="B167" s="2">
        <f>Reward_Agent!D166</f>
        <v>710</v>
      </c>
      <c r="C167" s="2">
        <f>Reward_Agent!E166-Reward_Agent!D166</f>
        <v>696.75</v>
      </c>
      <c r="D167" s="2">
        <f>Reward_Agent!F166-Reward_Agent!E166</f>
        <v>647.25</v>
      </c>
      <c r="E167" s="2">
        <f>Reward_Agent!G166-Reward_Agent!F166</f>
        <v>1045</v>
      </c>
      <c r="F167" s="2">
        <f>Reward_Agent!H166-Reward_Agent!G166</f>
        <v>2014</v>
      </c>
      <c r="G167" s="2">
        <f ca="1">Reward_Expert!B$303</f>
        <v>165</v>
      </c>
      <c r="H167" s="2">
        <f ca="1">Reward_Expert!C$303</f>
        <v>2207</v>
      </c>
      <c r="I167" s="2">
        <f ca="1">Reward_Expert!D$303</f>
        <v>3514</v>
      </c>
      <c r="J167" s="2">
        <f ca="1">Reward_Expert!E$303</f>
        <v>5474.5</v>
      </c>
      <c r="K167" s="2">
        <f ca="1">Reward_Expert!F$303</f>
        <v>8442</v>
      </c>
      <c r="L167" s="2">
        <v>0</v>
      </c>
    </row>
    <row r="168" spans="1:12" x14ac:dyDescent="0.25">
      <c r="A168" s="2">
        <v>166</v>
      </c>
      <c r="B168" s="2">
        <f>Reward_Agent!D167</f>
        <v>584</v>
      </c>
      <c r="C168" s="2">
        <f>Reward_Agent!E167-Reward_Agent!D167</f>
        <v>881.25</v>
      </c>
      <c r="D168" s="2">
        <f>Reward_Agent!F167-Reward_Agent!E167</f>
        <v>755.75</v>
      </c>
      <c r="E168" s="2">
        <f>Reward_Agent!G167-Reward_Agent!F167</f>
        <v>686.25</v>
      </c>
      <c r="F168" s="2">
        <f>Reward_Agent!H167-Reward_Agent!G167</f>
        <v>3305.75</v>
      </c>
      <c r="G168" s="2">
        <f ca="1">Reward_Expert!B$303</f>
        <v>165</v>
      </c>
      <c r="H168" s="2">
        <f ca="1">Reward_Expert!C$303</f>
        <v>2207</v>
      </c>
      <c r="I168" s="2">
        <f ca="1">Reward_Expert!D$303</f>
        <v>3514</v>
      </c>
      <c r="J168" s="2">
        <f ca="1">Reward_Expert!E$303</f>
        <v>5474.5</v>
      </c>
      <c r="K168" s="2">
        <f ca="1">Reward_Expert!F$303</f>
        <v>8442</v>
      </c>
      <c r="L168" s="2">
        <v>0</v>
      </c>
    </row>
    <row r="169" spans="1:12" x14ac:dyDescent="0.25">
      <c r="A169" s="2">
        <v>167</v>
      </c>
      <c r="B169" s="2">
        <f>Reward_Agent!D168</f>
        <v>479</v>
      </c>
      <c r="C169" s="2">
        <f>Reward_Agent!E168-Reward_Agent!D168</f>
        <v>1177.5</v>
      </c>
      <c r="D169" s="2">
        <f>Reward_Agent!F168-Reward_Agent!E168</f>
        <v>366</v>
      </c>
      <c r="E169" s="2">
        <f>Reward_Agent!G168-Reward_Agent!F168</f>
        <v>730</v>
      </c>
      <c r="F169" s="2">
        <f>Reward_Agent!H168-Reward_Agent!G168</f>
        <v>1128.5</v>
      </c>
      <c r="G169" s="2">
        <f ca="1">Reward_Expert!B$303</f>
        <v>165</v>
      </c>
      <c r="H169" s="2">
        <f ca="1">Reward_Expert!C$303</f>
        <v>2207</v>
      </c>
      <c r="I169" s="2">
        <f ca="1">Reward_Expert!D$303</f>
        <v>3514</v>
      </c>
      <c r="J169" s="2">
        <f ca="1">Reward_Expert!E$303</f>
        <v>5474.5</v>
      </c>
      <c r="K169" s="2">
        <f ca="1">Reward_Expert!F$303</f>
        <v>8442</v>
      </c>
      <c r="L169" s="2">
        <v>0</v>
      </c>
    </row>
    <row r="170" spans="1:12" x14ac:dyDescent="0.25">
      <c r="A170" s="2">
        <v>168</v>
      </c>
      <c r="B170" s="2">
        <f>Reward_Agent!D169</f>
        <v>536</v>
      </c>
      <c r="C170" s="2">
        <f>Reward_Agent!E169-Reward_Agent!D169</f>
        <v>1004.5</v>
      </c>
      <c r="D170" s="2">
        <f>Reward_Agent!F169-Reward_Agent!E169</f>
        <v>535</v>
      </c>
      <c r="E170" s="2">
        <f>Reward_Agent!G169-Reward_Agent!F169</f>
        <v>692.25</v>
      </c>
      <c r="F170" s="2">
        <f>Reward_Agent!H169-Reward_Agent!G169</f>
        <v>4124.25</v>
      </c>
      <c r="G170" s="2">
        <f ca="1">Reward_Expert!B$303</f>
        <v>165</v>
      </c>
      <c r="H170" s="2">
        <f ca="1">Reward_Expert!C$303</f>
        <v>2207</v>
      </c>
      <c r="I170" s="2">
        <f ca="1">Reward_Expert!D$303</f>
        <v>3514</v>
      </c>
      <c r="J170" s="2">
        <f ca="1">Reward_Expert!E$303</f>
        <v>5474.5</v>
      </c>
      <c r="K170" s="2">
        <f ca="1">Reward_Expert!F$303</f>
        <v>8442</v>
      </c>
      <c r="L170" s="2">
        <v>0</v>
      </c>
    </row>
    <row r="171" spans="1:12" x14ac:dyDescent="0.25">
      <c r="A171" s="2">
        <v>169</v>
      </c>
      <c r="B171" s="2">
        <f>Reward_Agent!D170</f>
        <v>575</v>
      </c>
      <c r="C171" s="2">
        <f>Reward_Agent!E170-Reward_Agent!D170</f>
        <v>443.5</v>
      </c>
      <c r="D171" s="2">
        <f>Reward_Agent!F170-Reward_Agent!E170</f>
        <v>734.5</v>
      </c>
      <c r="E171" s="2">
        <f>Reward_Agent!G170-Reward_Agent!F170</f>
        <v>795.75</v>
      </c>
      <c r="F171" s="2">
        <f>Reward_Agent!H170-Reward_Agent!G170</f>
        <v>1152.25</v>
      </c>
      <c r="G171" s="2">
        <f ca="1">Reward_Expert!B$303</f>
        <v>165</v>
      </c>
      <c r="H171" s="2">
        <f ca="1">Reward_Expert!C$303</f>
        <v>2207</v>
      </c>
      <c r="I171" s="2">
        <f ca="1">Reward_Expert!D$303</f>
        <v>3514</v>
      </c>
      <c r="J171" s="2">
        <f ca="1">Reward_Expert!E$303</f>
        <v>5474.5</v>
      </c>
      <c r="K171" s="2">
        <f ca="1">Reward_Expert!F$303</f>
        <v>8442</v>
      </c>
      <c r="L171" s="2">
        <v>0</v>
      </c>
    </row>
    <row r="172" spans="1:12" x14ac:dyDescent="0.25">
      <c r="A172" s="2">
        <v>170</v>
      </c>
      <c r="B172" s="2">
        <f>Reward_Agent!D171</f>
        <v>224</v>
      </c>
      <c r="C172" s="2">
        <f>Reward_Agent!E171-Reward_Agent!D171</f>
        <v>682</v>
      </c>
      <c r="D172" s="2">
        <f>Reward_Agent!F171-Reward_Agent!E171</f>
        <v>770</v>
      </c>
      <c r="E172" s="2">
        <f>Reward_Agent!G171-Reward_Agent!F171</f>
        <v>577.5</v>
      </c>
      <c r="F172" s="2">
        <f>Reward_Agent!H171-Reward_Agent!G171</f>
        <v>2015.5</v>
      </c>
      <c r="G172" s="2">
        <f ca="1">Reward_Expert!B$303</f>
        <v>165</v>
      </c>
      <c r="H172" s="2">
        <f ca="1">Reward_Expert!C$303</f>
        <v>2207</v>
      </c>
      <c r="I172" s="2">
        <f ca="1">Reward_Expert!D$303</f>
        <v>3514</v>
      </c>
      <c r="J172" s="2">
        <f ca="1">Reward_Expert!E$303</f>
        <v>5474.5</v>
      </c>
      <c r="K172" s="2">
        <f ca="1">Reward_Expert!F$303</f>
        <v>8442</v>
      </c>
      <c r="L172" s="2">
        <v>0</v>
      </c>
    </row>
    <row r="173" spans="1:12" x14ac:dyDescent="0.25">
      <c r="A173" s="2">
        <v>171</v>
      </c>
      <c r="B173" s="2">
        <f>Reward_Agent!D172</f>
        <v>392</v>
      </c>
      <c r="C173" s="2">
        <f>Reward_Agent!E172-Reward_Agent!D172</f>
        <v>954.5</v>
      </c>
      <c r="D173" s="2">
        <f>Reward_Agent!F172-Reward_Agent!E172</f>
        <v>474</v>
      </c>
      <c r="E173" s="2">
        <f>Reward_Agent!G172-Reward_Agent!F172</f>
        <v>660</v>
      </c>
      <c r="F173" s="2">
        <f>Reward_Agent!H172-Reward_Agent!G172</f>
        <v>4527.5</v>
      </c>
      <c r="G173" s="2">
        <f ca="1">Reward_Expert!B$303</f>
        <v>165</v>
      </c>
      <c r="H173" s="2">
        <f ca="1">Reward_Expert!C$303</f>
        <v>2207</v>
      </c>
      <c r="I173" s="2">
        <f ca="1">Reward_Expert!D$303</f>
        <v>3514</v>
      </c>
      <c r="J173" s="2">
        <f ca="1">Reward_Expert!E$303</f>
        <v>5474.5</v>
      </c>
      <c r="K173" s="2">
        <f ca="1">Reward_Expert!F$303</f>
        <v>8442</v>
      </c>
      <c r="L173" s="2">
        <v>0</v>
      </c>
    </row>
    <row r="174" spans="1:12" x14ac:dyDescent="0.25">
      <c r="A174" s="2">
        <v>172</v>
      </c>
      <c r="B174" s="2">
        <f>Reward_Agent!D173</f>
        <v>241</v>
      </c>
      <c r="C174" s="2">
        <f>Reward_Agent!E173-Reward_Agent!D173</f>
        <v>560.25</v>
      </c>
      <c r="D174" s="2">
        <f>Reward_Agent!F173-Reward_Agent!E173</f>
        <v>378.25</v>
      </c>
      <c r="E174" s="2">
        <f>Reward_Agent!G173-Reward_Agent!F173</f>
        <v>640.5</v>
      </c>
      <c r="F174" s="2">
        <f>Reward_Agent!H173-Reward_Agent!G173</f>
        <v>2074</v>
      </c>
      <c r="G174" s="2">
        <f ca="1">Reward_Expert!B$303</f>
        <v>165</v>
      </c>
      <c r="H174" s="2">
        <f ca="1">Reward_Expert!C$303</f>
        <v>2207</v>
      </c>
      <c r="I174" s="2">
        <f ca="1">Reward_Expert!D$303</f>
        <v>3514</v>
      </c>
      <c r="J174" s="2">
        <f ca="1">Reward_Expert!E$303</f>
        <v>5474.5</v>
      </c>
      <c r="K174" s="2">
        <f ca="1">Reward_Expert!F$303</f>
        <v>8442</v>
      </c>
      <c r="L174" s="2">
        <v>0</v>
      </c>
    </row>
    <row r="175" spans="1:12" x14ac:dyDescent="0.25">
      <c r="A175" s="2">
        <v>173</v>
      </c>
      <c r="B175" s="2">
        <f>Reward_Agent!D174</f>
        <v>670</v>
      </c>
      <c r="C175" s="2">
        <f>Reward_Agent!E174-Reward_Agent!D174</f>
        <v>1001.25</v>
      </c>
      <c r="D175" s="2">
        <f>Reward_Agent!F174-Reward_Agent!E174</f>
        <v>506.75</v>
      </c>
      <c r="E175" s="2">
        <f>Reward_Agent!G174-Reward_Agent!F174</f>
        <v>621.75</v>
      </c>
      <c r="F175" s="2">
        <f>Reward_Agent!H174-Reward_Agent!G174</f>
        <v>2595.25</v>
      </c>
      <c r="G175" s="2">
        <f ca="1">Reward_Expert!B$303</f>
        <v>165</v>
      </c>
      <c r="H175" s="2">
        <f ca="1">Reward_Expert!C$303</f>
        <v>2207</v>
      </c>
      <c r="I175" s="2">
        <f ca="1">Reward_Expert!D$303</f>
        <v>3514</v>
      </c>
      <c r="J175" s="2">
        <f ca="1">Reward_Expert!E$303</f>
        <v>5474.5</v>
      </c>
      <c r="K175" s="2">
        <f ca="1">Reward_Expert!F$303</f>
        <v>8442</v>
      </c>
      <c r="L175" s="2">
        <v>0</v>
      </c>
    </row>
    <row r="176" spans="1:12" x14ac:dyDescent="0.25">
      <c r="A176" s="2">
        <v>174</v>
      </c>
      <c r="B176" s="2">
        <f>Reward_Agent!D175</f>
        <v>726</v>
      </c>
      <c r="C176" s="2">
        <f>Reward_Agent!E175-Reward_Agent!D175</f>
        <v>777.75</v>
      </c>
      <c r="D176" s="2">
        <f>Reward_Agent!F175-Reward_Agent!E175</f>
        <v>346.75</v>
      </c>
      <c r="E176" s="2">
        <f>Reward_Agent!G175-Reward_Agent!F175</f>
        <v>780.5</v>
      </c>
      <c r="F176" s="2">
        <f>Reward_Agent!H175-Reward_Agent!G175</f>
        <v>2575</v>
      </c>
      <c r="G176" s="2">
        <f ca="1">Reward_Expert!B$303</f>
        <v>165</v>
      </c>
      <c r="H176" s="2">
        <f ca="1">Reward_Expert!C$303</f>
        <v>2207</v>
      </c>
      <c r="I176" s="2">
        <f ca="1">Reward_Expert!D$303</f>
        <v>3514</v>
      </c>
      <c r="J176" s="2">
        <f ca="1">Reward_Expert!E$303</f>
        <v>5474.5</v>
      </c>
      <c r="K176" s="2">
        <f ca="1">Reward_Expert!F$303</f>
        <v>8442</v>
      </c>
      <c r="L176" s="2">
        <v>0</v>
      </c>
    </row>
    <row r="177" spans="1:12" x14ac:dyDescent="0.25">
      <c r="A177" s="2">
        <v>175</v>
      </c>
      <c r="B177" s="2">
        <f>Reward_Agent!D176</f>
        <v>912</v>
      </c>
      <c r="C177" s="2">
        <f>Reward_Agent!E176-Reward_Agent!D176</f>
        <v>716</v>
      </c>
      <c r="D177" s="2">
        <f>Reward_Agent!F176-Reward_Agent!E176</f>
        <v>496</v>
      </c>
      <c r="E177" s="2">
        <f>Reward_Agent!G176-Reward_Agent!F176</f>
        <v>1374.75</v>
      </c>
      <c r="F177" s="2">
        <f>Reward_Agent!H176-Reward_Agent!G176</f>
        <v>2977.25</v>
      </c>
      <c r="G177" s="2">
        <f ca="1">Reward_Expert!B$303</f>
        <v>165</v>
      </c>
      <c r="H177" s="2">
        <f ca="1">Reward_Expert!C$303</f>
        <v>2207</v>
      </c>
      <c r="I177" s="2">
        <f ca="1">Reward_Expert!D$303</f>
        <v>3514</v>
      </c>
      <c r="J177" s="2">
        <f ca="1">Reward_Expert!E$303</f>
        <v>5474.5</v>
      </c>
      <c r="K177" s="2">
        <f ca="1">Reward_Expert!F$303</f>
        <v>8442</v>
      </c>
      <c r="L177" s="2">
        <v>0</v>
      </c>
    </row>
    <row r="178" spans="1:12" x14ac:dyDescent="0.25">
      <c r="A178" s="2">
        <v>176</v>
      </c>
      <c r="B178" s="2">
        <f>Reward_Agent!D177</f>
        <v>832</v>
      </c>
      <c r="C178" s="2">
        <f>Reward_Agent!E177-Reward_Agent!D177</f>
        <v>807.25</v>
      </c>
      <c r="D178" s="2">
        <f>Reward_Agent!F177-Reward_Agent!E177</f>
        <v>865.75</v>
      </c>
      <c r="E178" s="2">
        <f>Reward_Agent!G177-Reward_Agent!F177</f>
        <v>932.25</v>
      </c>
      <c r="F178" s="2">
        <f>Reward_Agent!H177-Reward_Agent!G177</f>
        <v>2540.75</v>
      </c>
      <c r="G178" s="2">
        <f ca="1">Reward_Expert!B$303</f>
        <v>165</v>
      </c>
      <c r="H178" s="2">
        <f ca="1">Reward_Expert!C$303</f>
        <v>2207</v>
      </c>
      <c r="I178" s="2">
        <f ca="1">Reward_Expert!D$303</f>
        <v>3514</v>
      </c>
      <c r="J178" s="2">
        <f ca="1">Reward_Expert!E$303</f>
        <v>5474.5</v>
      </c>
      <c r="K178" s="2">
        <f ca="1">Reward_Expert!F$303</f>
        <v>8442</v>
      </c>
      <c r="L178" s="2">
        <v>0</v>
      </c>
    </row>
    <row r="179" spans="1:12" x14ac:dyDescent="0.25">
      <c r="A179" s="3">
        <v>177</v>
      </c>
      <c r="B179" s="3">
        <f>Reward_Agent!D178</f>
        <v>698</v>
      </c>
      <c r="C179" s="3">
        <f>Reward_Agent!E178-Reward_Agent!D178</f>
        <v>1164</v>
      </c>
      <c r="D179" s="3">
        <f>Reward_Agent!F178-Reward_Agent!E178</f>
        <v>781</v>
      </c>
      <c r="E179" s="3">
        <f>Reward_Agent!G178-Reward_Agent!F178</f>
        <v>886</v>
      </c>
      <c r="F179" s="3">
        <f>Reward_Agent!H178-Reward_Agent!G178</f>
        <v>2181</v>
      </c>
      <c r="G179" s="2">
        <f ca="1">Reward_Expert!B$303</f>
        <v>165</v>
      </c>
      <c r="H179" s="2">
        <f ca="1">Reward_Expert!C$303</f>
        <v>2207</v>
      </c>
      <c r="I179" s="2">
        <f ca="1">Reward_Expert!D$303</f>
        <v>3514</v>
      </c>
      <c r="J179" s="2">
        <f ca="1">Reward_Expert!E$303</f>
        <v>5474.5</v>
      </c>
      <c r="K179" s="2">
        <f ca="1">Reward_Expert!F$303</f>
        <v>8442</v>
      </c>
      <c r="L179" s="2">
        <v>0</v>
      </c>
    </row>
    <row r="180" spans="1:12" x14ac:dyDescent="0.25">
      <c r="A180" s="2">
        <v>178</v>
      </c>
      <c r="B180" s="2">
        <f>Reward_Agent!D179</f>
        <v>784</v>
      </c>
      <c r="C180" s="2">
        <f>Reward_Agent!E179-Reward_Agent!D179</f>
        <v>743.5</v>
      </c>
      <c r="D180" s="2">
        <f>Reward_Agent!F179-Reward_Agent!E179</f>
        <v>795</v>
      </c>
      <c r="E180" s="2">
        <f>Reward_Agent!G179-Reward_Agent!F179</f>
        <v>1353.5</v>
      </c>
      <c r="F180" s="2">
        <f>Reward_Agent!H179-Reward_Agent!G179</f>
        <v>2920</v>
      </c>
      <c r="G180" s="2">
        <f ca="1">Reward_Expert!B$303</f>
        <v>165</v>
      </c>
      <c r="H180" s="2">
        <f ca="1">Reward_Expert!C$303</f>
        <v>2207</v>
      </c>
      <c r="I180" s="2">
        <f ca="1">Reward_Expert!D$303</f>
        <v>3514</v>
      </c>
      <c r="J180" s="2">
        <f ca="1">Reward_Expert!E$303</f>
        <v>5474.5</v>
      </c>
      <c r="K180" s="2">
        <f ca="1">Reward_Expert!F$303</f>
        <v>8442</v>
      </c>
      <c r="L180" s="2">
        <v>0</v>
      </c>
    </row>
    <row r="181" spans="1:12" x14ac:dyDescent="0.25">
      <c r="A181" s="2">
        <v>179</v>
      </c>
      <c r="B181" s="2">
        <f>Reward_Agent!D180</f>
        <v>669</v>
      </c>
      <c r="C181" s="2">
        <f>Reward_Agent!E180-Reward_Agent!D180</f>
        <v>900.5</v>
      </c>
      <c r="D181" s="2">
        <f>Reward_Agent!F180-Reward_Agent!E180</f>
        <v>555.5</v>
      </c>
      <c r="E181" s="2">
        <f>Reward_Agent!G180-Reward_Agent!F180</f>
        <v>636.75</v>
      </c>
      <c r="F181" s="2">
        <f>Reward_Agent!H180-Reward_Agent!G180</f>
        <v>3029.25</v>
      </c>
      <c r="G181" s="2">
        <f ca="1">Reward_Expert!B$303</f>
        <v>165</v>
      </c>
      <c r="H181" s="2">
        <f ca="1">Reward_Expert!C$303</f>
        <v>2207</v>
      </c>
      <c r="I181" s="2">
        <f ca="1">Reward_Expert!D$303</f>
        <v>3514</v>
      </c>
      <c r="J181" s="2">
        <f ca="1">Reward_Expert!E$303</f>
        <v>5474.5</v>
      </c>
      <c r="K181" s="2">
        <f ca="1">Reward_Expert!F$303</f>
        <v>8442</v>
      </c>
      <c r="L181" s="2">
        <v>0</v>
      </c>
    </row>
    <row r="182" spans="1:12" x14ac:dyDescent="0.25">
      <c r="A182" s="2">
        <v>180</v>
      </c>
      <c r="B182" s="2">
        <f>Reward_Agent!D181</f>
        <v>346</v>
      </c>
      <c r="C182" s="2">
        <f>Reward_Agent!E181-Reward_Agent!D181</f>
        <v>1300.75</v>
      </c>
      <c r="D182" s="2">
        <f>Reward_Agent!F181-Reward_Agent!E181</f>
        <v>962.25</v>
      </c>
      <c r="E182" s="2">
        <f>Reward_Agent!G181-Reward_Agent!F181</f>
        <v>475.75</v>
      </c>
      <c r="F182" s="2">
        <f>Reward_Agent!H181-Reward_Agent!G181</f>
        <v>1966.25</v>
      </c>
      <c r="G182" s="2">
        <f ca="1">Reward_Expert!B$303</f>
        <v>165</v>
      </c>
      <c r="H182" s="2">
        <f ca="1">Reward_Expert!C$303</f>
        <v>2207</v>
      </c>
      <c r="I182" s="2">
        <f ca="1">Reward_Expert!D$303</f>
        <v>3514</v>
      </c>
      <c r="J182" s="2">
        <f ca="1">Reward_Expert!E$303</f>
        <v>5474.5</v>
      </c>
      <c r="K182" s="2">
        <f ca="1">Reward_Expert!F$303</f>
        <v>8442</v>
      </c>
      <c r="L182" s="2">
        <v>0</v>
      </c>
    </row>
    <row r="183" spans="1:12" x14ac:dyDescent="0.25">
      <c r="A183" s="2">
        <v>181</v>
      </c>
      <c r="B183" s="2">
        <f>Reward_Agent!D182</f>
        <v>449</v>
      </c>
      <c r="C183" s="2">
        <f>Reward_Agent!E182-Reward_Agent!D182</f>
        <v>792.75</v>
      </c>
      <c r="D183" s="2">
        <f>Reward_Agent!F182-Reward_Agent!E182</f>
        <v>829.75</v>
      </c>
      <c r="E183" s="2">
        <f>Reward_Agent!G182-Reward_Agent!F182</f>
        <v>831.25</v>
      </c>
      <c r="F183" s="2">
        <f>Reward_Agent!H182-Reward_Agent!G182</f>
        <v>1459.25</v>
      </c>
      <c r="G183" s="2">
        <f ca="1">Reward_Expert!B$303</f>
        <v>165</v>
      </c>
      <c r="H183" s="2">
        <f ca="1">Reward_Expert!C$303</f>
        <v>2207</v>
      </c>
      <c r="I183" s="2">
        <f ca="1">Reward_Expert!D$303</f>
        <v>3514</v>
      </c>
      <c r="J183" s="2">
        <f ca="1">Reward_Expert!E$303</f>
        <v>5474.5</v>
      </c>
      <c r="K183" s="2">
        <f ca="1">Reward_Expert!F$303</f>
        <v>8442</v>
      </c>
      <c r="L183" s="2">
        <v>0</v>
      </c>
    </row>
    <row r="184" spans="1:12" x14ac:dyDescent="0.25">
      <c r="A184" s="2">
        <v>182</v>
      </c>
      <c r="B184" s="2">
        <f>Reward_Agent!D183</f>
        <v>762</v>
      </c>
      <c r="C184" s="2">
        <f>Reward_Agent!E183-Reward_Agent!D183</f>
        <v>774.25</v>
      </c>
      <c r="D184" s="2">
        <f>Reward_Agent!F183-Reward_Agent!E183</f>
        <v>464.25</v>
      </c>
      <c r="E184" s="2">
        <f>Reward_Agent!G183-Reward_Agent!F183</f>
        <v>538.25</v>
      </c>
      <c r="F184" s="2">
        <f>Reward_Agent!H183-Reward_Agent!G183</f>
        <v>2783.25</v>
      </c>
      <c r="G184" s="2">
        <f ca="1">Reward_Expert!B$303</f>
        <v>165</v>
      </c>
      <c r="H184" s="2">
        <f ca="1">Reward_Expert!C$303</f>
        <v>2207</v>
      </c>
      <c r="I184" s="2">
        <f ca="1">Reward_Expert!D$303</f>
        <v>3514</v>
      </c>
      <c r="J184" s="2">
        <f ca="1">Reward_Expert!E$303</f>
        <v>5474.5</v>
      </c>
      <c r="K184" s="2">
        <f ca="1">Reward_Expert!F$303</f>
        <v>8442</v>
      </c>
      <c r="L184" s="2">
        <v>0</v>
      </c>
    </row>
    <row r="185" spans="1:12" x14ac:dyDescent="0.25">
      <c r="A185" s="2">
        <v>183</v>
      </c>
      <c r="B185" s="2">
        <f>Reward_Agent!D184</f>
        <v>585</v>
      </c>
      <c r="C185" s="2">
        <f>Reward_Agent!E184-Reward_Agent!D184</f>
        <v>794.75</v>
      </c>
      <c r="D185" s="2">
        <f>Reward_Agent!F184-Reward_Agent!E184</f>
        <v>951.75</v>
      </c>
      <c r="E185" s="2">
        <f>Reward_Agent!G184-Reward_Agent!F184</f>
        <v>575.75</v>
      </c>
      <c r="F185" s="2">
        <f>Reward_Agent!H184-Reward_Agent!G184</f>
        <v>3174.75</v>
      </c>
      <c r="G185" s="2">
        <f ca="1">Reward_Expert!B$303</f>
        <v>165</v>
      </c>
      <c r="H185" s="2">
        <f ca="1">Reward_Expert!C$303</f>
        <v>2207</v>
      </c>
      <c r="I185" s="2">
        <f ca="1">Reward_Expert!D$303</f>
        <v>3514</v>
      </c>
      <c r="J185" s="2">
        <f ca="1">Reward_Expert!E$303</f>
        <v>5474.5</v>
      </c>
      <c r="K185" s="2">
        <f ca="1">Reward_Expert!F$303</f>
        <v>8442</v>
      </c>
      <c r="L185" s="2">
        <v>0</v>
      </c>
    </row>
    <row r="186" spans="1:12" x14ac:dyDescent="0.25">
      <c r="A186" s="2">
        <v>184</v>
      </c>
      <c r="B186" s="2">
        <f>Reward_Agent!D185</f>
        <v>231</v>
      </c>
      <c r="C186" s="2">
        <f>Reward_Agent!E185-Reward_Agent!D185</f>
        <v>958.5</v>
      </c>
      <c r="D186" s="2">
        <f>Reward_Agent!F185-Reward_Agent!E185</f>
        <v>643.5</v>
      </c>
      <c r="E186" s="2">
        <f>Reward_Agent!G185-Reward_Agent!F185</f>
        <v>499.5</v>
      </c>
      <c r="F186" s="2">
        <f>Reward_Agent!H185-Reward_Agent!G185</f>
        <v>4252.5</v>
      </c>
      <c r="G186" s="2">
        <f ca="1">Reward_Expert!B$303</f>
        <v>165</v>
      </c>
      <c r="H186" s="2">
        <f ca="1">Reward_Expert!C$303</f>
        <v>2207</v>
      </c>
      <c r="I186" s="2">
        <f ca="1">Reward_Expert!D$303</f>
        <v>3514</v>
      </c>
      <c r="J186" s="2">
        <f ca="1">Reward_Expert!E$303</f>
        <v>5474.5</v>
      </c>
      <c r="K186" s="2">
        <f ca="1">Reward_Expert!F$303</f>
        <v>8442</v>
      </c>
      <c r="L186" s="2">
        <v>0</v>
      </c>
    </row>
    <row r="187" spans="1:12" x14ac:dyDescent="0.25">
      <c r="A187" s="2">
        <v>185</v>
      </c>
      <c r="B187" s="2">
        <f>Reward_Agent!D186</f>
        <v>607</v>
      </c>
      <c r="C187" s="2">
        <f>Reward_Agent!E186-Reward_Agent!D186</f>
        <v>803</v>
      </c>
      <c r="D187" s="2">
        <f>Reward_Agent!F186-Reward_Agent!E186</f>
        <v>756.5</v>
      </c>
      <c r="E187" s="2">
        <f>Reward_Agent!G186-Reward_Agent!F186</f>
        <v>617.25</v>
      </c>
      <c r="F187" s="2">
        <f>Reward_Agent!H186-Reward_Agent!G186</f>
        <v>1286.25</v>
      </c>
      <c r="G187" s="2">
        <f ca="1">Reward_Expert!B$303</f>
        <v>165</v>
      </c>
      <c r="H187" s="2">
        <f ca="1">Reward_Expert!C$303</f>
        <v>2207</v>
      </c>
      <c r="I187" s="2">
        <f ca="1">Reward_Expert!D$303</f>
        <v>3514</v>
      </c>
      <c r="J187" s="2">
        <f ca="1">Reward_Expert!E$303</f>
        <v>5474.5</v>
      </c>
      <c r="K187" s="2">
        <f ca="1">Reward_Expert!F$303</f>
        <v>8442</v>
      </c>
      <c r="L187" s="2">
        <v>0</v>
      </c>
    </row>
    <row r="188" spans="1:12" x14ac:dyDescent="0.25">
      <c r="A188" s="2">
        <v>186</v>
      </c>
      <c r="B188" s="2">
        <f>Reward_Agent!D187</f>
        <v>433</v>
      </c>
      <c r="C188" s="2">
        <f>Reward_Agent!E187-Reward_Agent!D187</f>
        <v>1074.25</v>
      </c>
      <c r="D188" s="2">
        <f>Reward_Agent!F187-Reward_Agent!E187</f>
        <v>667.25</v>
      </c>
      <c r="E188" s="2">
        <f>Reward_Agent!G187-Reward_Agent!F187</f>
        <v>695.25</v>
      </c>
      <c r="F188" s="2">
        <f>Reward_Agent!H187-Reward_Agent!G187</f>
        <v>2774.25</v>
      </c>
      <c r="G188" s="2">
        <f ca="1">Reward_Expert!B$303</f>
        <v>165</v>
      </c>
      <c r="H188" s="2">
        <f ca="1">Reward_Expert!C$303</f>
        <v>2207</v>
      </c>
      <c r="I188" s="2">
        <f ca="1">Reward_Expert!D$303</f>
        <v>3514</v>
      </c>
      <c r="J188" s="2">
        <f ca="1">Reward_Expert!E$303</f>
        <v>5474.5</v>
      </c>
      <c r="K188" s="2">
        <f ca="1">Reward_Expert!F$303</f>
        <v>8442</v>
      </c>
      <c r="L188" s="2">
        <v>0</v>
      </c>
    </row>
    <row r="189" spans="1:12" x14ac:dyDescent="0.25">
      <c r="A189" s="2">
        <v>187</v>
      </c>
      <c r="B189" s="2">
        <f>Reward_Agent!D188</f>
        <v>514</v>
      </c>
      <c r="C189" s="2">
        <f>Reward_Agent!E188-Reward_Agent!D188</f>
        <v>674.25</v>
      </c>
      <c r="D189" s="2">
        <f>Reward_Agent!F188-Reward_Agent!E188</f>
        <v>494.25</v>
      </c>
      <c r="E189" s="2">
        <f>Reward_Agent!G188-Reward_Agent!F188</f>
        <v>624</v>
      </c>
      <c r="F189" s="2">
        <f>Reward_Agent!H188-Reward_Agent!G188</f>
        <v>1710.5</v>
      </c>
      <c r="G189" s="2">
        <f ca="1">Reward_Expert!B$303</f>
        <v>165</v>
      </c>
      <c r="H189" s="2">
        <f ca="1">Reward_Expert!C$303</f>
        <v>2207</v>
      </c>
      <c r="I189" s="2">
        <f ca="1">Reward_Expert!D$303</f>
        <v>3514</v>
      </c>
      <c r="J189" s="2">
        <f ca="1">Reward_Expert!E$303</f>
        <v>5474.5</v>
      </c>
      <c r="K189" s="2">
        <f ca="1">Reward_Expert!F$303</f>
        <v>8442</v>
      </c>
      <c r="L189" s="2">
        <v>0</v>
      </c>
    </row>
    <row r="190" spans="1:12" x14ac:dyDescent="0.25">
      <c r="A190" s="2">
        <v>188</v>
      </c>
      <c r="B190" s="2">
        <f>Reward_Agent!D189</f>
        <v>674</v>
      </c>
      <c r="C190" s="2">
        <f>Reward_Agent!E189-Reward_Agent!D189</f>
        <v>435</v>
      </c>
      <c r="D190" s="2">
        <f>Reward_Agent!F189-Reward_Agent!E189</f>
        <v>1009</v>
      </c>
      <c r="E190" s="2">
        <f>Reward_Agent!G189-Reward_Agent!F189</f>
        <v>367</v>
      </c>
      <c r="F190" s="2">
        <f>Reward_Agent!H189-Reward_Agent!G189</f>
        <v>1726</v>
      </c>
      <c r="G190" s="2">
        <f ca="1">Reward_Expert!B$303</f>
        <v>165</v>
      </c>
      <c r="H190" s="2">
        <f ca="1">Reward_Expert!C$303</f>
        <v>2207</v>
      </c>
      <c r="I190" s="2">
        <f ca="1">Reward_Expert!D$303</f>
        <v>3514</v>
      </c>
      <c r="J190" s="2">
        <f ca="1">Reward_Expert!E$303</f>
        <v>5474.5</v>
      </c>
      <c r="K190" s="2">
        <f ca="1">Reward_Expert!F$303</f>
        <v>8442</v>
      </c>
      <c r="L190" s="2">
        <v>0</v>
      </c>
    </row>
    <row r="191" spans="1:12" x14ac:dyDescent="0.25">
      <c r="A191" s="2">
        <v>189</v>
      </c>
      <c r="B191" s="2">
        <f>Reward_Agent!D190</f>
        <v>450</v>
      </c>
      <c r="C191" s="2">
        <f>Reward_Agent!E190-Reward_Agent!D190</f>
        <v>981.5</v>
      </c>
      <c r="D191" s="2">
        <f>Reward_Agent!F190-Reward_Agent!E190</f>
        <v>399</v>
      </c>
      <c r="E191" s="2">
        <f>Reward_Agent!G190-Reward_Agent!F190</f>
        <v>757</v>
      </c>
      <c r="F191" s="2">
        <f>Reward_Agent!H190-Reward_Agent!G190</f>
        <v>3014.5</v>
      </c>
      <c r="G191" s="2">
        <f ca="1">Reward_Expert!B$303</f>
        <v>165</v>
      </c>
      <c r="H191" s="2">
        <f ca="1">Reward_Expert!C$303</f>
        <v>2207</v>
      </c>
      <c r="I191" s="2">
        <f ca="1">Reward_Expert!D$303</f>
        <v>3514</v>
      </c>
      <c r="J191" s="2">
        <f ca="1">Reward_Expert!E$303</f>
        <v>5474.5</v>
      </c>
      <c r="K191" s="2">
        <f ca="1">Reward_Expert!F$303</f>
        <v>8442</v>
      </c>
      <c r="L191" s="2">
        <v>0</v>
      </c>
    </row>
    <row r="192" spans="1:12" x14ac:dyDescent="0.25">
      <c r="A192" s="2">
        <v>190</v>
      </c>
      <c r="B192" s="2">
        <f>Reward_Agent!D191</f>
        <v>559</v>
      </c>
      <c r="C192" s="2">
        <f>Reward_Agent!E191-Reward_Agent!D191</f>
        <v>802</v>
      </c>
      <c r="D192" s="2">
        <f>Reward_Agent!F191-Reward_Agent!E191</f>
        <v>847.5</v>
      </c>
      <c r="E192" s="2">
        <f>Reward_Agent!G191-Reward_Agent!F191</f>
        <v>751</v>
      </c>
      <c r="F192" s="2">
        <f>Reward_Agent!H191-Reward_Agent!G191</f>
        <v>3509.5</v>
      </c>
      <c r="G192" s="2">
        <f ca="1">Reward_Expert!B$303</f>
        <v>165</v>
      </c>
      <c r="H192" s="2">
        <f ca="1">Reward_Expert!C$303</f>
        <v>2207</v>
      </c>
      <c r="I192" s="2">
        <f ca="1">Reward_Expert!D$303</f>
        <v>3514</v>
      </c>
      <c r="J192" s="2">
        <f ca="1">Reward_Expert!E$303</f>
        <v>5474.5</v>
      </c>
      <c r="K192" s="2">
        <f ca="1">Reward_Expert!F$303</f>
        <v>8442</v>
      </c>
      <c r="L192" s="2">
        <v>0</v>
      </c>
    </row>
    <row r="193" spans="1:12" x14ac:dyDescent="0.25">
      <c r="A193" s="2">
        <v>191</v>
      </c>
      <c r="B193" s="2">
        <f>Reward_Agent!D192</f>
        <v>740</v>
      </c>
      <c r="C193" s="2">
        <f>Reward_Agent!E192-Reward_Agent!D192</f>
        <v>848.5</v>
      </c>
      <c r="D193" s="2">
        <f>Reward_Agent!F192-Reward_Agent!E192</f>
        <v>522.5</v>
      </c>
      <c r="E193" s="2">
        <f>Reward_Agent!G192-Reward_Agent!F192</f>
        <v>576</v>
      </c>
      <c r="F193" s="2">
        <f>Reward_Agent!H192-Reward_Agent!G192</f>
        <v>1769</v>
      </c>
      <c r="G193" s="2">
        <f ca="1">Reward_Expert!B$303</f>
        <v>165</v>
      </c>
      <c r="H193" s="2">
        <f ca="1">Reward_Expert!C$303</f>
        <v>2207</v>
      </c>
      <c r="I193" s="2">
        <f ca="1">Reward_Expert!D$303</f>
        <v>3514</v>
      </c>
      <c r="J193" s="2">
        <f ca="1">Reward_Expert!E$303</f>
        <v>5474.5</v>
      </c>
      <c r="K193" s="2">
        <f ca="1">Reward_Expert!F$303</f>
        <v>8442</v>
      </c>
      <c r="L193" s="2">
        <v>0</v>
      </c>
    </row>
    <row r="194" spans="1:12" x14ac:dyDescent="0.25">
      <c r="A194" s="2">
        <v>192</v>
      </c>
      <c r="B194" s="2">
        <f>Reward_Agent!D193</f>
        <v>855</v>
      </c>
      <c r="C194" s="2">
        <f>Reward_Agent!E193-Reward_Agent!D193</f>
        <v>763.5</v>
      </c>
      <c r="D194" s="2">
        <f>Reward_Agent!F193-Reward_Agent!E193</f>
        <v>771</v>
      </c>
      <c r="E194" s="2">
        <f>Reward_Agent!G193-Reward_Agent!F193</f>
        <v>1093.5</v>
      </c>
      <c r="F194" s="2">
        <f>Reward_Agent!H193-Reward_Agent!G193</f>
        <v>2497</v>
      </c>
      <c r="G194" s="2">
        <f ca="1">Reward_Expert!B$303</f>
        <v>165</v>
      </c>
      <c r="H194" s="2">
        <f ca="1">Reward_Expert!C$303</f>
        <v>2207</v>
      </c>
      <c r="I194" s="2">
        <f ca="1">Reward_Expert!D$303</f>
        <v>3514</v>
      </c>
      <c r="J194" s="2">
        <f ca="1">Reward_Expert!E$303</f>
        <v>5474.5</v>
      </c>
      <c r="K194" s="2">
        <f ca="1">Reward_Expert!F$303</f>
        <v>8442</v>
      </c>
      <c r="L194" s="2">
        <v>0</v>
      </c>
    </row>
    <row r="195" spans="1:12" x14ac:dyDescent="0.25">
      <c r="A195" s="2">
        <v>193</v>
      </c>
      <c r="B195" s="2">
        <f>Reward_Agent!D194</f>
        <v>1051</v>
      </c>
      <c r="C195" s="2">
        <f>Reward_Agent!E194-Reward_Agent!D194</f>
        <v>1016.5</v>
      </c>
      <c r="D195" s="2">
        <f>Reward_Agent!F194-Reward_Agent!E194</f>
        <v>708.5</v>
      </c>
      <c r="E195" s="2">
        <f>Reward_Agent!G194-Reward_Agent!F194</f>
        <v>498.75</v>
      </c>
      <c r="F195" s="2">
        <f>Reward_Agent!H194-Reward_Agent!G194</f>
        <v>5189.25</v>
      </c>
      <c r="G195" s="2">
        <f ca="1">Reward_Expert!B$303</f>
        <v>165</v>
      </c>
      <c r="H195" s="2">
        <f ca="1">Reward_Expert!C$303</f>
        <v>2207</v>
      </c>
      <c r="I195" s="2">
        <f ca="1">Reward_Expert!D$303</f>
        <v>3514</v>
      </c>
      <c r="J195" s="2">
        <f ca="1">Reward_Expert!E$303</f>
        <v>5474.5</v>
      </c>
      <c r="K195" s="2">
        <f ca="1">Reward_Expert!F$303</f>
        <v>8442</v>
      </c>
      <c r="L195" s="2">
        <v>0</v>
      </c>
    </row>
    <row r="196" spans="1:12" x14ac:dyDescent="0.25">
      <c r="A196" s="3">
        <v>194</v>
      </c>
      <c r="B196" s="3">
        <f>Reward_Agent!D195</f>
        <v>689</v>
      </c>
      <c r="C196" s="3">
        <f>Reward_Agent!E195-Reward_Agent!D195</f>
        <v>1068</v>
      </c>
      <c r="D196" s="3">
        <f>Reward_Agent!F195-Reward_Agent!E195</f>
        <v>590</v>
      </c>
      <c r="E196" s="3">
        <f>Reward_Agent!G195-Reward_Agent!F195</f>
        <v>1322.25</v>
      </c>
      <c r="F196" s="3">
        <f>Reward_Agent!H195-Reward_Agent!G195</f>
        <v>2198.75</v>
      </c>
      <c r="G196" s="2">
        <f ca="1">Reward_Expert!B$303</f>
        <v>165</v>
      </c>
      <c r="H196" s="2">
        <f ca="1">Reward_Expert!C$303</f>
        <v>2207</v>
      </c>
      <c r="I196" s="2">
        <f ca="1">Reward_Expert!D$303</f>
        <v>3514</v>
      </c>
      <c r="J196" s="2">
        <f ca="1">Reward_Expert!E$303</f>
        <v>5474.5</v>
      </c>
      <c r="K196" s="2">
        <f ca="1">Reward_Expert!F$303</f>
        <v>8442</v>
      </c>
      <c r="L196" s="2">
        <v>0</v>
      </c>
    </row>
    <row r="197" spans="1:12" x14ac:dyDescent="0.25">
      <c r="A197" s="2">
        <v>195</v>
      </c>
      <c r="B197" s="2">
        <f>Reward_Agent!D196</f>
        <v>679</v>
      </c>
      <c r="C197" s="2">
        <f>Reward_Agent!E196-Reward_Agent!D196</f>
        <v>1318</v>
      </c>
      <c r="D197" s="2">
        <f>Reward_Agent!F196-Reward_Agent!E196</f>
        <v>748.5</v>
      </c>
      <c r="E197" s="2">
        <f>Reward_Agent!G196-Reward_Agent!F196</f>
        <v>689.5</v>
      </c>
      <c r="F197" s="2">
        <f>Reward_Agent!H196-Reward_Agent!G196</f>
        <v>2019</v>
      </c>
      <c r="G197" s="2">
        <f ca="1">Reward_Expert!B$303</f>
        <v>165</v>
      </c>
      <c r="H197" s="2">
        <f ca="1">Reward_Expert!C$303</f>
        <v>2207</v>
      </c>
      <c r="I197" s="2">
        <f ca="1">Reward_Expert!D$303</f>
        <v>3514</v>
      </c>
      <c r="J197" s="2">
        <f ca="1">Reward_Expert!E$303</f>
        <v>5474.5</v>
      </c>
      <c r="K197" s="2">
        <f ca="1">Reward_Expert!F$303</f>
        <v>8442</v>
      </c>
      <c r="L197" s="2">
        <v>0</v>
      </c>
    </row>
    <row r="198" spans="1:12" x14ac:dyDescent="0.25">
      <c r="A198" s="2">
        <v>196</v>
      </c>
      <c r="B198" s="2">
        <f>Reward_Agent!D197</f>
        <v>459</v>
      </c>
      <c r="C198" s="2">
        <f>Reward_Agent!E197-Reward_Agent!D197</f>
        <v>1339.5</v>
      </c>
      <c r="D198" s="2">
        <f>Reward_Agent!F197-Reward_Agent!E197</f>
        <v>652</v>
      </c>
      <c r="E198" s="2">
        <f>Reward_Agent!G197-Reward_Agent!F197</f>
        <v>1053.75</v>
      </c>
      <c r="F198" s="2">
        <f>Reward_Agent!H197-Reward_Agent!G197</f>
        <v>3341.75</v>
      </c>
      <c r="G198" s="2">
        <f ca="1">Reward_Expert!B$303</f>
        <v>165</v>
      </c>
      <c r="H198" s="2">
        <f ca="1">Reward_Expert!C$303</f>
        <v>2207</v>
      </c>
      <c r="I198" s="2">
        <f ca="1">Reward_Expert!D$303</f>
        <v>3514</v>
      </c>
      <c r="J198" s="2">
        <f ca="1">Reward_Expert!E$303</f>
        <v>5474.5</v>
      </c>
      <c r="K198" s="2">
        <f ca="1">Reward_Expert!F$303</f>
        <v>8442</v>
      </c>
      <c r="L198" s="2">
        <v>0</v>
      </c>
    </row>
    <row r="199" spans="1:12" x14ac:dyDescent="0.25">
      <c r="A199" s="2">
        <v>197</v>
      </c>
      <c r="B199" s="2">
        <f>Reward_Agent!D198</f>
        <v>392</v>
      </c>
      <c r="C199" s="2">
        <f>Reward_Agent!E198-Reward_Agent!D198</f>
        <v>821.75</v>
      </c>
      <c r="D199" s="2">
        <f>Reward_Agent!F198-Reward_Agent!E198</f>
        <v>756.75</v>
      </c>
      <c r="E199" s="2">
        <f>Reward_Agent!G198-Reward_Agent!F198</f>
        <v>859</v>
      </c>
      <c r="F199" s="2">
        <f>Reward_Agent!H198-Reward_Agent!G198</f>
        <v>2627.5</v>
      </c>
      <c r="G199" s="2">
        <f ca="1">Reward_Expert!B$303</f>
        <v>165</v>
      </c>
      <c r="H199" s="2">
        <f ca="1">Reward_Expert!C$303</f>
        <v>2207</v>
      </c>
      <c r="I199" s="2">
        <f ca="1">Reward_Expert!D$303</f>
        <v>3514</v>
      </c>
      <c r="J199" s="2">
        <f ca="1">Reward_Expert!E$303</f>
        <v>5474.5</v>
      </c>
      <c r="K199" s="2">
        <f ca="1">Reward_Expert!F$303</f>
        <v>8442</v>
      </c>
      <c r="L199" s="2">
        <v>0</v>
      </c>
    </row>
    <row r="200" spans="1:12" x14ac:dyDescent="0.25">
      <c r="A200" s="3">
        <v>198</v>
      </c>
      <c r="B200" s="3">
        <f>Reward_Agent!D199</f>
        <v>650</v>
      </c>
      <c r="C200" s="3">
        <f>Reward_Agent!E199-Reward_Agent!D199</f>
        <v>1605.75</v>
      </c>
      <c r="D200" s="3">
        <f>Reward_Agent!F199-Reward_Agent!E199</f>
        <v>619.25</v>
      </c>
      <c r="E200" s="3">
        <f>Reward_Agent!G199-Reward_Agent!F199</f>
        <v>1184.5</v>
      </c>
      <c r="F200" s="3">
        <f>Reward_Agent!H199-Reward_Agent!G199</f>
        <v>1590.5</v>
      </c>
      <c r="G200" s="2">
        <f ca="1">Reward_Expert!B$303</f>
        <v>165</v>
      </c>
      <c r="H200" s="2">
        <f ca="1">Reward_Expert!C$303</f>
        <v>2207</v>
      </c>
      <c r="I200" s="2">
        <f ca="1">Reward_Expert!D$303</f>
        <v>3514</v>
      </c>
      <c r="J200" s="2">
        <f ca="1">Reward_Expert!E$303</f>
        <v>5474.5</v>
      </c>
      <c r="K200" s="2">
        <f ca="1">Reward_Expert!F$303</f>
        <v>8442</v>
      </c>
      <c r="L200" s="2">
        <v>0</v>
      </c>
    </row>
    <row r="201" spans="1:12" x14ac:dyDescent="0.25">
      <c r="A201" s="2">
        <v>199</v>
      </c>
      <c r="B201" s="2">
        <f>Reward_Agent!D200</f>
        <v>602</v>
      </c>
      <c r="C201" s="2">
        <f>Reward_Agent!E200-Reward_Agent!D200</f>
        <v>743.75</v>
      </c>
      <c r="D201" s="2">
        <f>Reward_Agent!F200-Reward_Agent!E200</f>
        <v>493.75</v>
      </c>
      <c r="E201" s="2">
        <f>Reward_Agent!G200-Reward_Agent!F200</f>
        <v>808.25</v>
      </c>
      <c r="F201" s="2">
        <f>Reward_Agent!H200-Reward_Agent!G200</f>
        <v>4388.25</v>
      </c>
      <c r="G201" s="2">
        <f ca="1">Reward_Expert!B$303</f>
        <v>165</v>
      </c>
      <c r="H201" s="2">
        <f ca="1">Reward_Expert!C$303</f>
        <v>2207</v>
      </c>
      <c r="I201" s="2">
        <f ca="1">Reward_Expert!D$303</f>
        <v>3514</v>
      </c>
      <c r="J201" s="2">
        <f ca="1">Reward_Expert!E$303</f>
        <v>5474.5</v>
      </c>
      <c r="K201" s="2">
        <f ca="1">Reward_Expert!F$303</f>
        <v>8442</v>
      </c>
      <c r="L201" s="2">
        <v>0</v>
      </c>
    </row>
    <row r="202" spans="1:12" x14ac:dyDescent="0.25">
      <c r="A202" s="2">
        <v>200</v>
      </c>
      <c r="B202" s="2">
        <f>Reward_Agent!D201</f>
        <v>677</v>
      </c>
      <c r="C202" s="2">
        <f>Reward_Agent!E201-Reward_Agent!D201</f>
        <v>1029</v>
      </c>
      <c r="D202" s="2">
        <f>Reward_Agent!F201-Reward_Agent!E201</f>
        <v>549</v>
      </c>
      <c r="E202" s="2">
        <f>Reward_Agent!G201-Reward_Agent!F201</f>
        <v>1111.75</v>
      </c>
      <c r="F202" s="2">
        <f>Reward_Agent!H201-Reward_Agent!G201</f>
        <v>2375.25</v>
      </c>
      <c r="G202" s="2">
        <f ca="1">Reward_Expert!B$303</f>
        <v>165</v>
      </c>
      <c r="H202" s="2">
        <f ca="1">Reward_Expert!C$303</f>
        <v>2207</v>
      </c>
      <c r="I202" s="2">
        <f ca="1">Reward_Expert!D$303</f>
        <v>3514</v>
      </c>
      <c r="J202" s="2">
        <f ca="1">Reward_Expert!E$303</f>
        <v>5474.5</v>
      </c>
      <c r="K202" s="2">
        <f ca="1">Reward_Expert!F$303</f>
        <v>8442</v>
      </c>
      <c r="L202" s="2">
        <v>0</v>
      </c>
    </row>
    <row r="203" spans="1:12" x14ac:dyDescent="0.25">
      <c r="A203" s="3">
        <v>201</v>
      </c>
      <c r="B203" s="3">
        <f>Reward_Agent!D202</f>
        <v>941</v>
      </c>
      <c r="C203" s="3">
        <f>Reward_Agent!E202-Reward_Agent!D202</f>
        <v>803.75</v>
      </c>
      <c r="D203" s="3">
        <f>Reward_Agent!F202-Reward_Agent!E202</f>
        <v>664.25</v>
      </c>
      <c r="E203" s="3">
        <f>Reward_Agent!G202-Reward_Agent!F202</f>
        <v>1661</v>
      </c>
      <c r="F203" s="3">
        <f>Reward_Agent!H202-Reward_Agent!G202</f>
        <v>1072</v>
      </c>
      <c r="G203" s="2">
        <f ca="1">Reward_Expert!B$303</f>
        <v>165</v>
      </c>
      <c r="H203" s="2">
        <f ca="1">Reward_Expert!C$303</f>
        <v>2207</v>
      </c>
      <c r="I203" s="2">
        <f ca="1">Reward_Expert!D$303</f>
        <v>3514</v>
      </c>
      <c r="J203" s="2">
        <f ca="1">Reward_Expert!E$303</f>
        <v>5474.5</v>
      </c>
      <c r="K203" s="2">
        <f ca="1">Reward_Expert!F$303</f>
        <v>8442</v>
      </c>
      <c r="L203" s="2">
        <v>0</v>
      </c>
    </row>
    <row r="204" spans="1:12" x14ac:dyDescent="0.25">
      <c r="A204" s="2">
        <v>202</v>
      </c>
      <c r="B204" s="2">
        <f>Reward_Agent!D203</f>
        <v>788</v>
      </c>
      <c r="C204" s="2">
        <f>Reward_Agent!E203-Reward_Agent!D203</f>
        <v>714</v>
      </c>
      <c r="D204" s="2">
        <f>Reward_Agent!F203-Reward_Agent!E203</f>
        <v>921</v>
      </c>
      <c r="E204" s="2">
        <f>Reward_Agent!G203-Reward_Agent!F203</f>
        <v>879.5</v>
      </c>
      <c r="F204" s="2">
        <f>Reward_Agent!H203-Reward_Agent!G203</f>
        <v>3426.5</v>
      </c>
      <c r="G204" s="2">
        <f ca="1">Reward_Expert!B$303</f>
        <v>165</v>
      </c>
      <c r="H204" s="2">
        <f ca="1">Reward_Expert!C$303</f>
        <v>2207</v>
      </c>
      <c r="I204" s="2">
        <f ca="1">Reward_Expert!D$303</f>
        <v>3514</v>
      </c>
      <c r="J204" s="2">
        <f ca="1">Reward_Expert!E$303</f>
        <v>5474.5</v>
      </c>
      <c r="K204" s="2">
        <f ca="1">Reward_Expert!F$303</f>
        <v>8442</v>
      </c>
      <c r="L204" s="2">
        <v>0</v>
      </c>
    </row>
    <row r="205" spans="1:12" x14ac:dyDescent="0.25">
      <c r="A205" s="2">
        <v>203</v>
      </c>
      <c r="B205" s="2">
        <f>Reward_Agent!D204</f>
        <v>902</v>
      </c>
      <c r="C205" s="2">
        <f>Reward_Agent!E204-Reward_Agent!D204</f>
        <v>752.75</v>
      </c>
      <c r="D205" s="2">
        <f>Reward_Agent!F204-Reward_Agent!E204</f>
        <v>425.25</v>
      </c>
      <c r="E205" s="2">
        <f>Reward_Agent!G204-Reward_Agent!F204</f>
        <v>711</v>
      </c>
      <c r="F205" s="2">
        <f>Reward_Agent!H204-Reward_Agent!G204</f>
        <v>3084</v>
      </c>
      <c r="G205" s="2">
        <f ca="1">Reward_Expert!B$303</f>
        <v>165</v>
      </c>
      <c r="H205" s="2">
        <f ca="1">Reward_Expert!C$303</f>
        <v>2207</v>
      </c>
      <c r="I205" s="2">
        <f ca="1">Reward_Expert!D$303</f>
        <v>3514</v>
      </c>
      <c r="J205" s="2">
        <f ca="1">Reward_Expert!E$303</f>
        <v>5474.5</v>
      </c>
      <c r="K205" s="2">
        <f ca="1">Reward_Expert!F$303</f>
        <v>8442</v>
      </c>
      <c r="L205" s="2">
        <v>0</v>
      </c>
    </row>
    <row r="206" spans="1:12" x14ac:dyDescent="0.25">
      <c r="A206" s="2">
        <v>204</v>
      </c>
      <c r="B206" s="2">
        <f>Reward_Agent!D205</f>
        <v>685</v>
      </c>
      <c r="C206" s="2">
        <f>Reward_Agent!E205-Reward_Agent!D205</f>
        <v>932.5</v>
      </c>
      <c r="D206" s="2">
        <f>Reward_Agent!F205-Reward_Agent!E205</f>
        <v>562</v>
      </c>
      <c r="E206" s="2">
        <f>Reward_Agent!G205-Reward_Agent!F205</f>
        <v>609.5</v>
      </c>
      <c r="F206" s="2">
        <f>Reward_Agent!H205-Reward_Agent!G205</f>
        <v>4813</v>
      </c>
      <c r="G206" s="2">
        <f ca="1">Reward_Expert!B$303</f>
        <v>165</v>
      </c>
      <c r="H206" s="2">
        <f ca="1">Reward_Expert!C$303</f>
        <v>2207</v>
      </c>
      <c r="I206" s="2">
        <f ca="1">Reward_Expert!D$303</f>
        <v>3514</v>
      </c>
      <c r="J206" s="2">
        <f ca="1">Reward_Expert!E$303</f>
        <v>5474.5</v>
      </c>
      <c r="K206" s="2">
        <f ca="1">Reward_Expert!F$303</f>
        <v>8442</v>
      </c>
      <c r="L206" s="2">
        <v>0</v>
      </c>
    </row>
    <row r="207" spans="1:12" x14ac:dyDescent="0.25">
      <c r="A207" s="2">
        <v>205</v>
      </c>
      <c r="B207" s="2">
        <f>Reward_Agent!D206</f>
        <v>583</v>
      </c>
      <c r="C207" s="2">
        <f>Reward_Agent!E206-Reward_Agent!D206</f>
        <v>895.25</v>
      </c>
      <c r="D207" s="2">
        <f>Reward_Agent!F206-Reward_Agent!E206</f>
        <v>491.25</v>
      </c>
      <c r="E207" s="2">
        <f>Reward_Agent!G206-Reward_Agent!F206</f>
        <v>855.25</v>
      </c>
      <c r="F207" s="2">
        <f>Reward_Agent!H206-Reward_Agent!G206</f>
        <v>2587.25</v>
      </c>
      <c r="G207" s="2">
        <f ca="1">Reward_Expert!B$303</f>
        <v>165</v>
      </c>
      <c r="H207" s="2">
        <f ca="1">Reward_Expert!C$303</f>
        <v>2207</v>
      </c>
      <c r="I207" s="2">
        <f ca="1">Reward_Expert!D$303</f>
        <v>3514</v>
      </c>
      <c r="J207" s="2">
        <f ca="1">Reward_Expert!E$303</f>
        <v>5474.5</v>
      </c>
      <c r="K207" s="2">
        <f ca="1">Reward_Expert!F$303</f>
        <v>8442</v>
      </c>
      <c r="L207" s="2">
        <v>0</v>
      </c>
    </row>
    <row r="208" spans="1:12" x14ac:dyDescent="0.25">
      <c r="A208" s="2">
        <v>206</v>
      </c>
      <c r="B208" s="2">
        <f>Reward_Agent!D207</f>
        <v>1028</v>
      </c>
      <c r="C208" s="2">
        <f>Reward_Agent!E207-Reward_Agent!D207</f>
        <v>683.75</v>
      </c>
      <c r="D208" s="2">
        <f>Reward_Agent!F207-Reward_Agent!E207</f>
        <v>567.25</v>
      </c>
      <c r="E208" s="2">
        <f>Reward_Agent!G207-Reward_Agent!F207</f>
        <v>339</v>
      </c>
      <c r="F208" s="2">
        <f>Reward_Agent!H207-Reward_Agent!G207</f>
        <v>2929</v>
      </c>
      <c r="G208" s="2">
        <f ca="1">Reward_Expert!B$303</f>
        <v>165</v>
      </c>
      <c r="H208" s="2">
        <f ca="1">Reward_Expert!C$303</f>
        <v>2207</v>
      </c>
      <c r="I208" s="2">
        <f ca="1">Reward_Expert!D$303</f>
        <v>3514</v>
      </c>
      <c r="J208" s="2">
        <f ca="1">Reward_Expert!E$303</f>
        <v>5474.5</v>
      </c>
      <c r="K208" s="2">
        <f ca="1">Reward_Expert!F$303</f>
        <v>8442</v>
      </c>
      <c r="L208" s="2">
        <v>0</v>
      </c>
    </row>
    <row r="209" spans="1:12" x14ac:dyDescent="0.25">
      <c r="A209" s="2">
        <v>207</v>
      </c>
      <c r="B209" s="2">
        <f>Reward_Agent!D208</f>
        <v>706</v>
      </c>
      <c r="C209" s="2">
        <f>Reward_Agent!E208-Reward_Agent!D208</f>
        <v>1013.75</v>
      </c>
      <c r="D209" s="2">
        <f>Reward_Agent!F208-Reward_Agent!E208</f>
        <v>324.25</v>
      </c>
      <c r="E209" s="2">
        <f>Reward_Agent!G208-Reward_Agent!F208</f>
        <v>1235.25</v>
      </c>
      <c r="F209" s="2">
        <f>Reward_Agent!H208-Reward_Agent!G208</f>
        <v>1517.75</v>
      </c>
      <c r="G209" s="2">
        <f ca="1">Reward_Expert!B$303</f>
        <v>165</v>
      </c>
      <c r="H209" s="2">
        <f ca="1">Reward_Expert!C$303</f>
        <v>2207</v>
      </c>
      <c r="I209" s="2">
        <f ca="1">Reward_Expert!D$303</f>
        <v>3514</v>
      </c>
      <c r="J209" s="2">
        <f ca="1">Reward_Expert!E$303</f>
        <v>5474.5</v>
      </c>
      <c r="K209" s="2">
        <f ca="1">Reward_Expert!F$303</f>
        <v>8442</v>
      </c>
      <c r="L209" s="2">
        <v>0</v>
      </c>
    </row>
    <row r="210" spans="1:12" x14ac:dyDescent="0.25">
      <c r="A210" s="2">
        <v>208</v>
      </c>
      <c r="B210" s="2">
        <f>Reward_Agent!D209</f>
        <v>567</v>
      </c>
      <c r="C210" s="2">
        <f>Reward_Agent!E209-Reward_Agent!D209</f>
        <v>525.5</v>
      </c>
      <c r="D210" s="2">
        <f>Reward_Agent!F209-Reward_Agent!E209</f>
        <v>1035.5</v>
      </c>
      <c r="E210" s="2">
        <f>Reward_Agent!G209-Reward_Agent!F209</f>
        <v>654.25</v>
      </c>
      <c r="F210" s="2">
        <f>Reward_Agent!H209-Reward_Agent!G209</f>
        <v>3571.75</v>
      </c>
      <c r="G210" s="2">
        <f ca="1">Reward_Expert!B$303</f>
        <v>165</v>
      </c>
      <c r="H210" s="2">
        <f ca="1">Reward_Expert!C$303</f>
        <v>2207</v>
      </c>
      <c r="I210" s="2">
        <f ca="1">Reward_Expert!D$303</f>
        <v>3514</v>
      </c>
      <c r="J210" s="2">
        <f ca="1">Reward_Expert!E$303</f>
        <v>5474.5</v>
      </c>
      <c r="K210" s="2">
        <f ca="1">Reward_Expert!F$303</f>
        <v>8442</v>
      </c>
      <c r="L210" s="2">
        <v>0</v>
      </c>
    </row>
    <row r="211" spans="1:12" x14ac:dyDescent="0.25">
      <c r="A211" s="2">
        <v>209</v>
      </c>
      <c r="B211" s="2">
        <f>Reward_Agent!D210</f>
        <v>558</v>
      </c>
      <c r="C211" s="2">
        <f>Reward_Agent!E210-Reward_Agent!D210</f>
        <v>1054.25</v>
      </c>
      <c r="D211" s="2">
        <f>Reward_Agent!F210-Reward_Agent!E210</f>
        <v>473.25</v>
      </c>
      <c r="E211" s="2">
        <f>Reward_Agent!G210-Reward_Agent!F210</f>
        <v>594.25</v>
      </c>
      <c r="F211" s="2">
        <f>Reward_Agent!H210-Reward_Agent!G210</f>
        <v>4491.25</v>
      </c>
      <c r="G211" s="2">
        <f ca="1">Reward_Expert!B$303</f>
        <v>165</v>
      </c>
      <c r="H211" s="2">
        <f ca="1">Reward_Expert!C$303</f>
        <v>2207</v>
      </c>
      <c r="I211" s="2">
        <f ca="1">Reward_Expert!D$303</f>
        <v>3514</v>
      </c>
      <c r="J211" s="2">
        <f ca="1">Reward_Expert!E$303</f>
        <v>5474.5</v>
      </c>
      <c r="K211" s="2">
        <f ca="1">Reward_Expert!F$303</f>
        <v>8442</v>
      </c>
      <c r="L211" s="2">
        <v>0</v>
      </c>
    </row>
    <row r="212" spans="1:12" x14ac:dyDescent="0.25">
      <c r="A212" s="2">
        <v>210</v>
      </c>
      <c r="B212" s="2">
        <f>Reward_Agent!D211</f>
        <v>612</v>
      </c>
      <c r="C212" s="2">
        <f>Reward_Agent!E211-Reward_Agent!D211</f>
        <v>905.5</v>
      </c>
      <c r="D212" s="2">
        <f>Reward_Agent!F211-Reward_Agent!E211</f>
        <v>725</v>
      </c>
      <c r="E212" s="2">
        <f>Reward_Agent!G211-Reward_Agent!F211</f>
        <v>1161.25</v>
      </c>
      <c r="F212" s="2">
        <f>Reward_Agent!H211-Reward_Agent!G211</f>
        <v>4006.25</v>
      </c>
      <c r="G212" s="2">
        <f ca="1">Reward_Expert!B$303</f>
        <v>165</v>
      </c>
      <c r="H212" s="2">
        <f ca="1">Reward_Expert!C$303</f>
        <v>2207</v>
      </c>
      <c r="I212" s="2">
        <f ca="1">Reward_Expert!D$303</f>
        <v>3514</v>
      </c>
      <c r="J212" s="2">
        <f ca="1">Reward_Expert!E$303</f>
        <v>5474.5</v>
      </c>
      <c r="K212" s="2">
        <f ca="1">Reward_Expert!F$303</f>
        <v>8442</v>
      </c>
      <c r="L212" s="2">
        <v>0</v>
      </c>
    </row>
    <row r="213" spans="1:12" x14ac:dyDescent="0.25">
      <c r="A213" s="2">
        <v>211</v>
      </c>
      <c r="B213" s="2">
        <f>Reward_Agent!D212</f>
        <v>563</v>
      </c>
      <c r="C213" s="2">
        <f>Reward_Agent!E212-Reward_Agent!D212</f>
        <v>682.75</v>
      </c>
      <c r="D213" s="2">
        <f>Reward_Agent!F212-Reward_Agent!E212</f>
        <v>813.25</v>
      </c>
      <c r="E213" s="2">
        <f>Reward_Agent!G212-Reward_Agent!F212</f>
        <v>1349.25</v>
      </c>
      <c r="F213" s="2">
        <f>Reward_Agent!H212-Reward_Agent!G212</f>
        <v>10368.75</v>
      </c>
      <c r="G213" s="2">
        <f ca="1">Reward_Expert!B$303</f>
        <v>165</v>
      </c>
      <c r="H213" s="2">
        <f ca="1">Reward_Expert!C$303</f>
        <v>2207</v>
      </c>
      <c r="I213" s="2">
        <f ca="1">Reward_Expert!D$303</f>
        <v>3514</v>
      </c>
      <c r="J213" s="2">
        <f ca="1">Reward_Expert!E$303</f>
        <v>5474.5</v>
      </c>
      <c r="K213" s="2">
        <f ca="1">Reward_Expert!F$303</f>
        <v>8442</v>
      </c>
      <c r="L213" s="2">
        <v>0</v>
      </c>
    </row>
    <row r="214" spans="1:12" x14ac:dyDescent="0.25">
      <c r="A214" s="2">
        <v>212</v>
      </c>
      <c r="B214" s="2">
        <f>Reward_Agent!D213</f>
        <v>497</v>
      </c>
      <c r="C214" s="2">
        <f>Reward_Agent!E213-Reward_Agent!D213</f>
        <v>1335.25</v>
      </c>
      <c r="D214" s="2">
        <f>Reward_Agent!F213-Reward_Agent!E213</f>
        <v>813.25</v>
      </c>
      <c r="E214" s="2">
        <f>Reward_Agent!G213-Reward_Agent!F213</f>
        <v>712.25</v>
      </c>
      <c r="F214" s="2">
        <f>Reward_Agent!H213-Reward_Agent!G213</f>
        <v>2193.25</v>
      </c>
      <c r="G214" s="2">
        <f ca="1">Reward_Expert!B$303</f>
        <v>165</v>
      </c>
      <c r="H214" s="2">
        <f ca="1">Reward_Expert!C$303</f>
        <v>2207</v>
      </c>
      <c r="I214" s="2">
        <f ca="1">Reward_Expert!D$303</f>
        <v>3514</v>
      </c>
      <c r="J214" s="2">
        <f ca="1">Reward_Expert!E$303</f>
        <v>5474.5</v>
      </c>
      <c r="K214" s="2">
        <f ca="1">Reward_Expert!F$303</f>
        <v>8442</v>
      </c>
      <c r="L214" s="2">
        <v>0</v>
      </c>
    </row>
    <row r="215" spans="1:12" x14ac:dyDescent="0.25">
      <c r="A215" s="2">
        <v>213</v>
      </c>
      <c r="B215" s="2">
        <f>Reward_Agent!D214</f>
        <v>736</v>
      </c>
      <c r="C215" s="2">
        <f>Reward_Agent!E214-Reward_Agent!D214</f>
        <v>648.5</v>
      </c>
      <c r="D215" s="2">
        <f>Reward_Agent!F214-Reward_Agent!E214</f>
        <v>742</v>
      </c>
      <c r="E215" s="2">
        <f>Reward_Agent!G214-Reward_Agent!F214</f>
        <v>596</v>
      </c>
      <c r="F215" s="2">
        <f>Reward_Agent!H214-Reward_Agent!G214</f>
        <v>2680.5</v>
      </c>
      <c r="G215" s="2">
        <f ca="1">Reward_Expert!B$303</f>
        <v>165</v>
      </c>
      <c r="H215" s="2">
        <f ca="1">Reward_Expert!C$303</f>
        <v>2207</v>
      </c>
      <c r="I215" s="2">
        <f ca="1">Reward_Expert!D$303</f>
        <v>3514</v>
      </c>
      <c r="J215" s="2">
        <f ca="1">Reward_Expert!E$303</f>
        <v>5474.5</v>
      </c>
      <c r="K215" s="2">
        <f ca="1">Reward_Expert!F$303</f>
        <v>8442</v>
      </c>
      <c r="L215" s="2">
        <v>0</v>
      </c>
    </row>
    <row r="216" spans="1:12" x14ac:dyDescent="0.25">
      <c r="A216" s="2">
        <v>214</v>
      </c>
      <c r="B216" s="2">
        <f>Reward_Agent!D215</f>
        <v>756</v>
      </c>
      <c r="C216" s="2">
        <f>Reward_Agent!E215-Reward_Agent!D215</f>
        <v>543.75</v>
      </c>
      <c r="D216" s="2">
        <f>Reward_Agent!F215-Reward_Agent!E215</f>
        <v>823.75</v>
      </c>
      <c r="E216" s="2">
        <f>Reward_Agent!G215-Reward_Agent!F215</f>
        <v>1418.25</v>
      </c>
      <c r="F216" s="2">
        <f>Reward_Agent!H215-Reward_Agent!G215</f>
        <v>2452.25</v>
      </c>
      <c r="G216" s="2">
        <f ca="1">Reward_Expert!B$303</f>
        <v>165</v>
      </c>
      <c r="H216" s="2">
        <f ca="1">Reward_Expert!C$303</f>
        <v>2207</v>
      </c>
      <c r="I216" s="2">
        <f ca="1">Reward_Expert!D$303</f>
        <v>3514</v>
      </c>
      <c r="J216" s="2">
        <f ca="1">Reward_Expert!E$303</f>
        <v>5474.5</v>
      </c>
      <c r="K216" s="2">
        <f ca="1">Reward_Expert!F$303</f>
        <v>8442</v>
      </c>
      <c r="L216" s="2">
        <v>0</v>
      </c>
    </row>
    <row r="217" spans="1:12" x14ac:dyDescent="0.25">
      <c r="A217" s="2">
        <v>215</v>
      </c>
      <c r="B217" s="2">
        <f>Reward_Agent!D216</f>
        <v>331</v>
      </c>
      <c r="C217" s="2">
        <f>Reward_Agent!E216-Reward_Agent!D216</f>
        <v>426.5</v>
      </c>
      <c r="D217" s="2">
        <f>Reward_Agent!F216-Reward_Agent!E216</f>
        <v>633</v>
      </c>
      <c r="E217" s="2">
        <f>Reward_Agent!G216-Reward_Agent!F216</f>
        <v>769.25</v>
      </c>
      <c r="F217" s="2">
        <f>Reward_Agent!H216-Reward_Agent!G216</f>
        <v>1304.25</v>
      </c>
      <c r="G217" s="2">
        <f ca="1">Reward_Expert!B$303</f>
        <v>165</v>
      </c>
      <c r="H217" s="2">
        <f ca="1">Reward_Expert!C$303</f>
        <v>2207</v>
      </c>
      <c r="I217" s="2">
        <f ca="1">Reward_Expert!D$303</f>
        <v>3514</v>
      </c>
      <c r="J217" s="2">
        <f ca="1">Reward_Expert!E$303</f>
        <v>5474.5</v>
      </c>
      <c r="K217" s="2">
        <f ca="1">Reward_Expert!F$303</f>
        <v>8442</v>
      </c>
      <c r="L217" s="2">
        <v>10000</v>
      </c>
    </row>
    <row r="218" spans="1:12" x14ac:dyDescent="0.25">
      <c r="A218" s="2">
        <v>216</v>
      </c>
      <c r="B218" s="2">
        <f>Reward_Agent!D217</f>
        <v>375</v>
      </c>
      <c r="C218" s="2">
        <f>Reward_Agent!E217-Reward_Agent!D217</f>
        <v>550.25</v>
      </c>
      <c r="D218" s="2">
        <f>Reward_Agent!F217-Reward_Agent!E217</f>
        <v>549.75</v>
      </c>
      <c r="E218" s="2">
        <f>Reward_Agent!G217-Reward_Agent!F217</f>
        <v>438.25</v>
      </c>
      <c r="F218" s="2">
        <f>Reward_Agent!H217-Reward_Agent!G217</f>
        <v>2911.75</v>
      </c>
      <c r="G218" s="2">
        <f ca="1">Reward_Expert!B$303</f>
        <v>165</v>
      </c>
      <c r="H218" s="2">
        <f ca="1">Reward_Expert!C$303</f>
        <v>2207</v>
      </c>
      <c r="I218" s="2">
        <f ca="1">Reward_Expert!D$303</f>
        <v>3514</v>
      </c>
      <c r="J218" s="2">
        <f ca="1">Reward_Expert!E$303</f>
        <v>5474.5</v>
      </c>
      <c r="K218" s="2">
        <f ca="1">Reward_Expert!F$303</f>
        <v>8442</v>
      </c>
      <c r="L218" s="2">
        <v>10000</v>
      </c>
    </row>
    <row r="219" spans="1:12" x14ac:dyDescent="0.25">
      <c r="A219" s="2">
        <v>217</v>
      </c>
      <c r="B219" s="2">
        <f>Reward_Agent!D218</f>
        <v>202</v>
      </c>
      <c r="C219" s="2">
        <f>Reward_Agent!E218-Reward_Agent!D218</f>
        <v>298.25</v>
      </c>
      <c r="D219" s="2">
        <f>Reward_Agent!F218-Reward_Agent!E218</f>
        <v>440.25</v>
      </c>
      <c r="E219" s="2">
        <f>Reward_Agent!G218-Reward_Agent!F218</f>
        <v>305.25</v>
      </c>
      <c r="F219" s="2">
        <f>Reward_Agent!H218-Reward_Agent!G218</f>
        <v>1523.25</v>
      </c>
      <c r="G219" s="2">
        <f ca="1">Reward_Expert!B$303</f>
        <v>165</v>
      </c>
      <c r="H219" s="2">
        <f ca="1">Reward_Expert!C$303</f>
        <v>2207</v>
      </c>
      <c r="I219" s="2">
        <f ca="1">Reward_Expert!D$303</f>
        <v>3514</v>
      </c>
      <c r="J219" s="2">
        <f ca="1">Reward_Expert!E$303</f>
        <v>5474.5</v>
      </c>
      <c r="K219" s="2">
        <f ca="1">Reward_Expert!F$303</f>
        <v>8442</v>
      </c>
      <c r="L219" s="2">
        <v>10000</v>
      </c>
    </row>
    <row r="220" spans="1:12" x14ac:dyDescent="0.25">
      <c r="A220" s="2">
        <v>218</v>
      </c>
      <c r="B220" s="2">
        <f>Reward_Agent!D219</f>
        <v>148</v>
      </c>
      <c r="C220" s="2">
        <f>Reward_Agent!E219-Reward_Agent!D219</f>
        <v>98</v>
      </c>
      <c r="D220" s="2">
        <f>Reward_Agent!F219-Reward_Agent!E219</f>
        <v>167</v>
      </c>
      <c r="E220" s="2">
        <f>Reward_Agent!G219-Reward_Agent!F219</f>
        <v>394.25</v>
      </c>
      <c r="F220" s="2">
        <f>Reward_Agent!H219-Reward_Agent!G219</f>
        <v>1792.75</v>
      </c>
      <c r="G220" s="2">
        <f ca="1">Reward_Expert!B$303</f>
        <v>165</v>
      </c>
      <c r="H220" s="2">
        <f ca="1">Reward_Expert!C$303</f>
        <v>2207</v>
      </c>
      <c r="I220" s="2">
        <f ca="1">Reward_Expert!D$303</f>
        <v>3514</v>
      </c>
      <c r="J220" s="2">
        <f ca="1">Reward_Expert!E$303</f>
        <v>5474.5</v>
      </c>
      <c r="K220" s="2">
        <f ca="1">Reward_Expert!F$303</f>
        <v>8442</v>
      </c>
      <c r="L220" s="2">
        <v>10000</v>
      </c>
    </row>
    <row r="221" spans="1:12" x14ac:dyDescent="0.25">
      <c r="A221" s="2">
        <v>219</v>
      </c>
      <c r="B221" s="2">
        <f>Reward_Agent!D220</f>
        <v>136</v>
      </c>
      <c r="C221" s="2">
        <f>Reward_Agent!E220-Reward_Agent!D220</f>
        <v>112.5</v>
      </c>
      <c r="D221" s="2">
        <f>Reward_Agent!F220-Reward_Agent!E220</f>
        <v>328.5</v>
      </c>
      <c r="E221" s="2">
        <f>Reward_Agent!G220-Reward_Agent!F220</f>
        <v>500.75</v>
      </c>
      <c r="F221" s="2">
        <f>Reward_Agent!H220-Reward_Agent!G220</f>
        <v>611.25</v>
      </c>
      <c r="G221" s="2">
        <f ca="1">Reward_Expert!B$303</f>
        <v>165</v>
      </c>
      <c r="H221" s="2">
        <f ca="1">Reward_Expert!C$303</f>
        <v>2207</v>
      </c>
      <c r="I221" s="2">
        <f ca="1">Reward_Expert!D$303</f>
        <v>3514</v>
      </c>
      <c r="J221" s="2">
        <f ca="1">Reward_Expert!E$303</f>
        <v>5474.5</v>
      </c>
      <c r="K221" s="2">
        <f ca="1">Reward_Expert!F$303</f>
        <v>8442</v>
      </c>
      <c r="L221" s="2">
        <v>10000</v>
      </c>
    </row>
    <row r="222" spans="1:12" x14ac:dyDescent="0.25">
      <c r="A222" s="2">
        <v>220</v>
      </c>
      <c r="B222" s="2">
        <f>Reward_Agent!D221</f>
        <v>152</v>
      </c>
      <c r="C222" s="2">
        <f>Reward_Agent!E221-Reward_Agent!D221</f>
        <v>30.25</v>
      </c>
      <c r="D222" s="2">
        <f>Reward_Agent!F221-Reward_Agent!E221</f>
        <v>35.25</v>
      </c>
      <c r="E222" s="2">
        <f>Reward_Agent!G221-Reward_Agent!F221</f>
        <v>279</v>
      </c>
      <c r="F222" s="2">
        <f>Reward_Agent!H221-Reward_Agent!G221</f>
        <v>1514.5</v>
      </c>
      <c r="G222" s="2">
        <f ca="1">Reward_Expert!B$303</f>
        <v>165</v>
      </c>
      <c r="H222" s="2">
        <f ca="1">Reward_Expert!C$303</f>
        <v>2207</v>
      </c>
      <c r="I222" s="2">
        <f ca="1">Reward_Expert!D$303</f>
        <v>3514</v>
      </c>
      <c r="J222" s="2">
        <f ca="1">Reward_Expert!E$303</f>
        <v>5474.5</v>
      </c>
      <c r="K222" s="2">
        <f ca="1">Reward_Expert!F$303</f>
        <v>8442</v>
      </c>
      <c r="L222" s="2">
        <v>10000</v>
      </c>
    </row>
    <row r="223" spans="1:12" x14ac:dyDescent="0.25">
      <c r="A223" s="2">
        <v>221</v>
      </c>
      <c r="B223" s="2">
        <f>Reward_Agent!D222</f>
        <v>137</v>
      </c>
      <c r="C223" s="2">
        <f>Reward_Agent!E222-Reward_Agent!D222</f>
        <v>52.75</v>
      </c>
      <c r="D223" s="2">
        <f>Reward_Agent!F222-Reward_Agent!E222</f>
        <v>300.75</v>
      </c>
      <c r="E223" s="2">
        <f>Reward_Agent!G222-Reward_Agent!F222</f>
        <v>281.5</v>
      </c>
      <c r="F223" s="2">
        <f>Reward_Agent!H222-Reward_Agent!G222</f>
        <v>823</v>
      </c>
      <c r="G223" s="2">
        <f ca="1">Reward_Expert!B$303</f>
        <v>165</v>
      </c>
      <c r="H223" s="2">
        <f ca="1">Reward_Expert!C$303</f>
        <v>2207</v>
      </c>
      <c r="I223" s="2">
        <f ca="1">Reward_Expert!D$303</f>
        <v>3514</v>
      </c>
      <c r="J223" s="2">
        <f ca="1">Reward_Expert!E$303</f>
        <v>5474.5</v>
      </c>
      <c r="K223" s="2">
        <f ca="1">Reward_Expert!F$303</f>
        <v>8442</v>
      </c>
      <c r="L223" s="2">
        <v>10000</v>
      </c>
    </row>
    <row r="224" spans="1:12" x14ac:dyDescent="0.25">
      <c r="A224" s="2">
        <v>222</v>
      </c>
      <c r="B224" s="2">
        <f>Reward_Agent!D223</f>
        <v>163</v>
      </c>
      <c r="C224" s="2">
        <f>Reward_Agent!E223-Reward_Agent!D223</f>
        <v>44</v>
      </c>
      <c r="D224" s="2">
        <f>Reward_Agent!F223-Reward_Agent!E223</f>
        <v>267</v>
      </c>
      <c r="E224" s="2">
        <f>Reward_Agent!G223-Reward_Agent!F223</f>
        <v>344</v>
      </c>
      <c r="F224" s="2">
        <f>Reward_Agent!H223-Reward_Agent!G223</f>
        <v>685</v>
      </c>
      <c r="G224" s="2">
        <f ca="1">Reward_Expert!B$303</f>
        <v>165</v>
      </c>
      <c r="H224" s="2">
        <f ca="1">Reward_Expert!C$303</f>
        <v>2207</v>
      </c>
      <c r="I224" s="2">
        <f ca="1">Reward_Expert!D$303</f>
        <v>3514</v>
      </c>
      <c r="J224" s="2">
        <f ca="1">Reward_Expert!E$303</f>
        <v>5474.5</v>
      </c>
      <c r="K224" s="2">
        <f ca="1">Reward_Expert!F$303</f>
        <v>8442</v>
      </c>
      <c r="L224" s="2">
        <v>10000</v>
      </c>
    </row>
    <row r="225" spans="1:12" x14ac:dyDescent="0.25">
      <c r="A225" s="2">
        <v>223</v>
      </c>
      <c r="B225" s="2">
        <f>Reward_Agent!D224</f>
        <v>151</v>
      </c>
      <c r="C225" s="2">
        <f>Reward_Agent!E224-Reward_Agent!D224</f>
        <v>22.5</v>
      </c>
      <c r="D225" s="2">
        <f>Reward_Agent!F224-Reward_Agent!E224</f>
        <v>70</v>
      </c>
      <c r="E225" s="2">
        <f>Reward_Agent!G224-Reward_Agent!F224</f>
        <v>310.25</v>
      </c>
      <c r="F225" s="2">
        <f>Reward_Agent!H224-Reward_Agent!G224</f>
        <v>1440.25</v>
      </c>
      <c r="G225" s="2">
        <f ca="1">Reward_Expert!B$303</f>
        <v>165</v>
      </c>
      <c r="H225" s="2">
        <f ca="1">Reward_Expert!C$303</f>
        <v>2207</v>
      </c>
      <c r="I225" s="2">
        <f ca="1">Reward_Expert!D$303</f>
        <v>3514</v>
      </c>
      <c r="J225" s="2">
        <f ca="1">Reward_Expert!E$303</f>
        <v>5474.5</v>
      </c>
      <c r="K225" s="2">
        <f ca="1">Reward_Expert!F$303</f>
        <v>8442</v>
      </c>
      <c r="L225" s="2">
        <v>10000</v>
      </c>
    </row>
    <row r="226" spans="1:12" x14ac:dyDescent="0.25">
      <c r="A226" s="2">
        <v>224</v>
      </c>
      <c r="B226" s="2">
        <f>Reward_Agent!D225</f>
        <v>147</v>
      </c>
      <c r="C226" s="2">
        <f>Reward_Agent!E225-Reward_Agent!D225</f>
        <v>55</v>
      </c>
      <c r="D226" s="2">
        <f>Reward_Agent!F225-Reward_Agent!E225</f>
        <v>85</v>
      </c>
      <c r="E226" s="2">
        <f>Reward_Agent!G225-Reward_Agent!F225</f>
        <v>474.75</v>
      </c>
      <c r="F226" s="2">
        <f>Reward_Agent!H225-Reward_Agent!G225</f>
        <v>1030.25</v>
      </c>
      <c r="G226" s="2">
        <f ca="1">Reward_Expert!B$303</f>
        <v>165</v>
      </c>
      <c r="H226" s="2">
        <f ca="1">Reward_Expert!C$303</f>
        <v>2207</v>
      </c>
      <c r="I226" s="2">
        <f ca="1">Reward_Expert!D$303</f>
        <v>3514</v>
      </c>
      <c r="J226" s="2">
        <f ca="1">Reward_Expert!E$303</f>
        <v>5474.5</v>
      </c>
      <c r="K226" s="2">
        <f ca="1">Reward_Expert!F$303</f>
        <v>8442</v>
      </c>
      <c r="L226" s="2">
        <v>10000</v>
      </c>
    </row>
    <row r="227" spans="1:12" x14ac:dyDescent="0.25">
      <c r="A227" s="2">
        <v>225</v>
      </c>
      <c r="B227" s="2">
        <f>Reward_Agent!D226</f>
        <v>140</v>
      </c>
      <c r="C227" s="2">
        <f>Reward_Agent!E226-Reward_Agent!D226</f>
        <v>30</v>
      </c>
      <c r="D227" s="2">
        <f>Reward_Agent!F226-Reward_Agent!E226</f>
        <v>5.5</v>
      </c>
      <c r="E227" s="2">
        <f>Reward_Agent!G226-Reward_Agent!F226</f>
        <v>8.75</v>
      </c>
      <c r="F227" s="2">
        <f>Reward_Agent!H226-Reward_Agent!G226</f>
        <v>600.75</v>
      </c>
      <c r="G227" s="2">
        <f ca="1">Reward_Expert!B$303</f>
        <v>165</v>
      </c>
      <c r="H227" s="2">
        <f ca="1">Reward_Expert!C$303</f>
        <v>2207</v>
      </c>
      <c r="I227" s="2">
        <f ca="1">Reward_Expert!D$303</f>
        <v>3514</v>
      </c>
      <c r="J227" s="2">
        <f ca="1">Reward_Expert!E$303</f>
        <v>5474.5</v>
      </c>
      <c r="K227" s="2">
        <f ca="1">Reward_Expert!F$303</f>
        <v>8442</v>
      </c>
      <c r="L227" s="2">
        <v>10000</v>
      </c>
    </row>
    <row r="228" spans="1:12" x14ac:dyDescent="0.25">
      <c r="A228" s="2">
        <v>226</v>
      </c>
      <c r="B228" s="2">
        <f>Reward_Agent!D227</f>
        <v>165</v>
      </c>
      <c r="C228" s="2">
        <f>Reward_Agent!E227-Reward_Agent!D227</f>
        <v>48</v>
      </c>
      <c r="D228" s="2">
        <f>Reward_Agent!F227-Reward_Agent!E227</f>
        <v>67</v>
      </c>
      <c r="E228" s="2">
        <f>Reward_Agent!G227-Reward_Agent!F227</f>
        <v>224.5</v>
      </c>
      <c r="F228" s="2">
        <f>Reward_Agent!H227-Reward_Agent!G227</f>
        <v>1290.5</v>
      </c>
      <c r="G228" s="2">
        <f ca="1">Reward_Expert!B$303</f>
        <v>165</v>
      </c>
      <c r="H228" s="2">
        <f ca="1">Reward_Expert!C$303</f>
        <v>2207</v>
      </c>
      <c r="I228" s="2">
        <f ca="1">Reward_Expert!D$303</f>
        <v>3514</v>
      </c>
      <c r="J228" s="2">
        <f ca="1">Reward_Expert!E$303</f>
        <v>5474.5</v>
      </c>
      <c r="K228" s="2">
        <f ca="1">Reward_Expert!F$303</f>
        <v>8442</v>
      </c>
      <c r="L228" s="2">
        <v>10000</v>
      </c>
    </row>
    <row r="229" spans="1:12" x14ac:dyDescent="0.25">
      <c r="A229" s="2">
        <v>227</v>
      </c>
      <c r="B229" s="2">
        <f>Reward_Agent!D228</f>
        <v>190</v>
      </c>
      <c r="C229" s="2">
        <f>Reward_Agent!E228-Reward_Agent!D228</f>
        <v>228.25</v>
      </c>
      <c r="D229" s="2">
        <f>Reward_Agent!F228-Reward_Agent!E228</f>
        <v>266.25</v>
      </c>
      <c r="E229" s="2">
        <f>Reward_Agent!G228-Reward_Agent!F228</f>
        <v>338</v>
      </c>
      <c r="F229" s="2">
        <f>Reward_Agent!H228-Reward_Agent!G228</f>
        <v>1344.5</v>
      </c>
      <c r="G229" s="2">
        <f ca="1">Reward_Expert!B$303</f>
        <v>165</v>
      </c>
      <c r="H229" s="2">
        <f ca="1">Reward_Expert!C$303</f>
        <v>2207</v>
      </c>
      <c r="I229" s="2">
        <f ca="1">Reward_Expert!D$303</f>
        <v>3514</v>
      </c>
      <c r="J229" s="2">
        <f ca="1">Reward_Expert!E$303</f>
        <v>5474.5</v>
      </c>
      <c r="K229" s="2">
        <f ca="1">Reward_Expert!F$303</f>
        <v>8442</v>
      </c>
      <c r="L229" s="2">
        <v>10000</v>
      </c>
    </row>
    <row r="230" spans="1:12" x14ac:dyDescent="0.25">
      <c r="A230" s="2">
        <v>228</v>
      </c>
      <c r="B230" s="2">
        <f>Reward_Agent!D229</f>
        <v>415</v>
      </c>
      <c r="C230" s="2">
        <f>Reward_Agent!E229-Reward_Agent!D229</f>
        <v>240.25</v>
      </c>
      <c r="D230" s="2">
        <f>Reward_Agent!F229-Reward_Agent!E229</f>
        <v>317.75</v>
      </c>
      <c r="E230" s="2">
        <f>Reward_Agent!G229-Reward_Agent!F229</f>
        <v>602</v>
      </c>
      <c r="F230" s="2">
        <f>Reward_Agent!H229-Reward_Agent!G229</f>
        <v>1538</v>
      </c>
      <c r="G230" s="2">
        <f ca="1">Reward_Expert!B$303</f>
        <v>165</v>
      </c>
      <c r="H230" s="2">
        <f ca="1">Reward_Expert!C$303</f>
        <v>2207</v>
      </c>
      <c r="I230" s="2">
        <f ca="1">Reward_Expert!D$303</f>
        <v>3514</v>
      </c>
      <c r="J230" s="2">
        <f ca="1">Reward_Expert!E$303</f>
        <v>5474.5</v>
      </c>
      <c r="K230" s="2">
        <f ca="1">Reward_Expert!F$303</f>
        <v>8442</v>
      </c>
      <c r="L230" s="2">
        <v>0</v>
      </c>
    </row>
    <row r="231" spans="1:12" x14ac:dyDescent="0.25">
      <c r="A231" s="2">
        <v>229</v>
      </c>
      <c r="B231" s="2">
        <f>Reward_Agent!D230</f>
        <v>668</v>
      </c>
      <c r="C231" s="2">
        <f>Reward_Agent!E230-Reward_Agent!D230</f>
        <v>804.5</v>
      </c>
      <c r="D231" s="2">
        <f>Reward_Agent!F230-Reward_Agent!E230</f>
        <v>302.5</v>
      </c>
      <c r="E231" s="2">
        <f>Reward_Agent!G230-Reward_Agent!F230</f>
        <v>648.5</v>
      </c>
      <c r="F231" s="2">
        <f>Reward_Agent!H230-Reward_Agent!G230</f>
        <v>1182.5</v>
      </c>
      <c r="G231" s="2">
        <f ca="1">Reward_Expert!B$303</f>
        <v>165</v>
      </c>
      <c r="H231" s="2">
        <f ca="1">Reward_Expert!C$303</f>
        <v>2207</v>
      </c>
      <c r="I231" s="2">
        <f ca="1">Reward_Expert!D$303</f>
        <v>3514</v>
      </c>
      <c r="J231" s="2">
        <f ca="1">Reward_Expert!E$303</f>
        <v>5474.5</v>
      </c>
      <c r="K231" s="2">
        <f ca="1">Reward_Expert!F$303</f>
        <v>8442</v>
      </c>
      <c r="L231" s="2">
        <v>0</v>
      </c>
    </row>
    <row r="232" spans="1:12" x14ac:dyDescent="0.25">
      <c r="A232" s="2">
        <v>230</v>
      </c>
      <c r="B232" s="2">
        <f>Reward_Agent!D231</f>
        <v>760</v>
      </c>
      <c r="C232" s="2">
        <f>Reward_Agent!E231-Reward_Agent!D231</f>
        <v>543.75</v>
      </c>
      <c r="D232" s="2">
        <f>Reward_Agent!F231-Reward_Agent!E231</f>
        <v>453.75</v>
      </c>
      <c r="E232" s="2">
        <f>Reward_Agent!G231-Reward_Agent!F231</f>
        <v>846.75</v>
      </c>
      <c r="F232" s="2">
        <f>Reward_Agent!H231-Reward_Agent!G231</f>
        <v>2060.75</v>
      </c>
      <c r="G232" s="2">
        <f ca="1">Reward_Expert!B$303</f>
        <v>165</v>
      </c>
      <c r="H232" s="2">
        <f ca="1">Reward_Expert!C$303</f>
        <v>2207</v>
      </c>
      <c r="I232" s="2">
        <f ca="1">Reward_Expert!D$303</f>
        <v>3514</v>
      </c>
      <c r="J232" s="2">
        <f ca="1">Reward_Expert!E$303</f>
        <v>5474.5</v>
      </c>
      <c r="K232" s="2">
        <f ca="1">Reward_Expert!F$303</f>
        <v>8442</v>
      </c>
      <c r="L232" s="2">
        <v>0</v>
      </c>
    </row>
    <row r="233" spans="1:12" x14ac:dyDescent="0.25">
      <c r="A233" s="2">
        <v>231</v>
      </c>
      <c r="B233" s="2">
        <f>Reward_Agent!D232</f>
        <v>697</v>
      </c>
      <c r="C233" s="2">
        <f>Reward_Agent!E232-Reward_Agent!D232</f>
        <v>1056.75</v>
      </c>
      <c r="D233" s="2">
        <f>Reward_Agent!F232-Reward_Agent!E232</f>
        <v>445.75</v>
      </c>
      <c r="E233" s="2">
        <f>Reward_Agent!G232-Reward_Agent!F232</f>
        <v>811.5</v>
      </c>
      <c r="F233" s="2">
        <f>Reward_Agent!H232-Reward_Agent!G232</f>
        <v>3549</v>
      </c>
      <c r="G233" s="2">
        <f ca="1">Reward_Expert!B$303</f>
        <v>165</v>
      </c>
      <c r="H233" s="2">
        <f ca="1">Reward_Expert!C$303</f>
        <v>2207</v>
      </c>
      <c r="I233" s="2">
        <f ca="1">Reward_Expert!D$303</f>
        <v>3514</v>
      </c>
      <c r="J233" s="2">
        <f ca="1">Reward_Expert!E$303</f>
        <v>5474.5</v>
      </c>
      <c r="K233" s="2">
        <f ca="1">Reward_Expert!F$303</f>
        <v>8442</v>
      </c>
      <c r="L233" s="2">
        <v>0</v>
      </c>
    </row>
    <row r="234" spans="1:12" x14ac:dyDescent="0.25">
      <c r="A234" s="2">
        <v>232</v>
      </c>
      <c r="B234" s="2">
        <f>Reward_Agent!D233</f>
        <v>342</v>
      </c>
      <c r="C234" s="2">
        <f>Reward_Agent!E233-Reward_Agent!D233</f>
        <v>1074</v>
      </c>
      <c r="D234" s="2">
        <f>Reward_Agent!F233-Reward_Agent!E233</f>
        <v>867</v>
      </c>
      <c r="E234" s="2">
        <f>Reward_Agent!G233-Reward_Agent!F233</f>
        <v>454.75</v>
      </c>
      <c r="F234" s="2">
        <f>Reward_Agent!H233-Reward_Agent!G233</f>
        <v>3984.25</v>
      </c>
      <c r="G234" s="2">
        <f ca="1">Reward_Expert!B$303</f>
        <v>165</v>
      </c>
      <c r="H234" s="2">
        <f ca="1">Reward_Expert!C$303</f>
        <v>2207</v>
      </c>
      <c r="I234" s="2">
        <f ca="1">Reward_Expert!D$303</f>
        <v>3514</v>
      </c>
      <c r="J234" s="2">
        <f ca="1">Reward_Expert!E$303</f>
        <v>5474.5</v>
      </c>
      <c r="K234" s="2">
        <f ca="1">Reward_Expert!F$303</f>
        <v>8442</v>
      </c>
      <c r="L234" s="2">
        <v>0</v>
      </c>
    </row>
    <row r="235" spans="1:12" x14ac:dyDescent="0.25">
      <c r="A235" s="2">
        <v>233</v>
      </c>
      <c r="B235" s="2">
        <f>Reward_Agent!D234</f>
        <v>521</v>
      </c>
      <c r="C235" s="2">
        <f>Reward_Agent!E234-Reward_Agent!D234</f>
        <v>1006.5</v>
      </c>
      <c r="D235" s="2">
        <f>Reward_Agent!F234-Reward_Agent!E234</f>
        <v>732.5</v>
      </c>
      <c r="E235" s="2">
        <f>Reward_Agent!G234-Reward_Agent!F234</f>
        <v>857.25</v>
      </c>
      <c r="F235" s="2">
        <f>Reward_Agent!H234-Reward_Agent!G234</f>
        <v>3015.75</v>
      </c>
      <c r="G235" s="2">
        <f ca="1">Reward_Expert!B$303</f>
        <v>165</v>
      </c>
      <c r="H235" s="2">
        <f ca="1">Reward_Expert!C$303</f>
        <v>2207</v>
      </c>
      <c r="I235" s="2">
        <f ca="1">Reward_Expert!D$303</f>
        <v>3514</v>
      </c>
      <c r="J235" s="2">
        <f ca="1">Reward_Expert!E$303</f>
        <v>5474.5</v>
      </c>
      <c r="K235" s="2">
        <f ca="1">Reward_Expert!F$303</f>
        <v>8442</v>
      </c>
      <c r="L235" s="2">
        <v>0</v>
      </c>
    </row>
    <row r="236" spans="1:12" x14ac:dyDescent="0.25">
      <c r="A236" s="2">
        <v>234</v>
      </c>
      <c r="B236" s="2">
        <f>Reward_Agent!D235</f>
        <v>474</v>
      </c>
      <c r="C236" s="2">
        <f>Reward_Agent!E235-Reward_Agent!D235</f>
        <v>967</v>
      </c>
      <c r="D236" s="2">
        <f>Reward_Agent!F235-Reward_Agent!E235</f>
        <v>876</v>
      </c>
      <c r="E236" s="2">
        <f>Reward_Agent!G235-Reward_Agent!F235</f>
        <v>813</v>
      </c>
      <c r="F236" s="2">
        <f>Reward_Agent!H235-Reward_Agent!G235</f>
        <v>1602</v>
      </c>
      <c r="G236" s="2">
        <f ca="1">Reward_Expert!B$303</f>
        <v>165</v>
      </c>
      <c r="H236" s="2">
        <f ca="1">Reward_Expert!C$303</f>
        <v>2207</v>
      </c>
      <c r="I236" s="2">
        <f ca="1">Reward_Expert!D$303</f>
        <v>3514</v>
      </c>
      <c r="J236" s="2">
        <f ca="1">Reward_Expert!E$303</f>
        <v>5474.5</v>
      </c>
      <c r="K236" s="2">
        <f ca="1">Reward_Expert!F$303</f>
        <v>8442</v>
      </c>
      <c r="L236" s="2">
        <v>0</v>
      </c>
    </row>
    <row r="237" spans="1:12" x14ac:dyDescent="0.25">
      <c r="A237" s="2">
        <v>235</v>
      </c>
      <c r="B237" s="2">
        <f>Reward_Agent!D236</f>
        <v>626</v>
      </c>
      <c r="C237" s="2">
        <f>Reward_Agent!E236-Reward_Agent!D236</f>
        <v>698.5</v>
      </c>
      <c r="D237" s="2">
        <f>Reward_Agent!F236-Reward_Agent!E236</f>
        <v>423.5</v>
      </c>
      <c r="E237" s="2">
        <f>Reward_Agent!G236-Reward_Agent!F236</f>
        <v>898.75</v>
      </c>
      <c r="F237" s="2">
        <f>Reward_Agent!H236-Reward_Agent!G236</f>
        <v>3296.25</v>
      </c>
      <c r="G237" s="2">
        <f ca="1">Reward_Expert!B$303</f>
        <v>165</v>
      </c>
      <c r="H237" s="2">
        <f ca="1">Reward_Expert!C$303</f>
        <v>2207</v>
      </c>
      <c r="I237" s="2">
        <f ca="1">Reward_Expert!D$303</f>
        <v>3514</v>
      </c>
      <c r="J237" s="2">
        <f ca="1">Reward_Expert!E$303</f>
        <v>5474.5</v>
      </c>
      <c r="K237" s="2">
        <f ca="1">Reward_Expert!F$303</f>
        <v>8442</v>
      </c>
      <c r="L237" s="2">
        <v>0</v>
      </c>
    </row>
    <row r="238" spans="1:12" x14ac:dyDescent="0.25">
      <c r="A238" s="2">
        <v>236</v>
      </c>
      <c r="B238" s="2">
        <f>Reward_Agent!D237</f>
        <v>217</v>
      </c>
      <c r="C238" s="2">
        <f>Reward_Agent!E237-Reward_Agent!D237</f>
        <v>813</v>
      </c>
      <c r="D238" s="2">
        <f>Reward_Agent!F237-Reward_Agent!E237</f>
        <v>653.5</v>
      </c>
      <c r="E238" s="2">
        <f>Reward_Agent!G237-Reward_Agent!F237</f>
        <v>1108.75</v>
      </c>
      <c r="F238" s="2">
        <f>Reward_Agent!H237-Reward_Agent!G237</f>
        <v>613.75</v>
      </c>
      <c r="G238" s="2">
        <f ca="1">Reward_Expert!B$303</f>
        <v>165</v>
      </c>
      <c r="H238" s="2">
        <f ca="1">Reward_Expert!C$303</f>
        <v>2207</v>
      </c>
      <c r="I238" s="2">
        <f ca="1">Reward_Expert!D$303</f>
        <v>3514</v>
      </c>
      <c r="J238" s="2">
        <f ca="1">Reward_Expert!E$303</f>
        <v>5474.5</v>
      </c>
      <c r="K238" s="2">
        <f ca="1">Reward_Expert!F$303</f>
        <v>8442</v>
      </c>
      <c r="L238" s="2">
        <v>0</v>
      </c>
    </row>
    <row r="239" spans="1:12" x14ac:dyDescent="0.25">
      <c r="A239" s="2">
        <v>237</v>
      </c>
      <c r="B239" s="2">
        <f>Reward_Agent!D238</f>
        <v>227</v>
      </c>
      <c r="C239" s="2">
        <f>Reward_Agent!E238-Reward_Agent!D238</f>
        <v>846.5</v>
      </c>
      <c r="D239" s="2">
        <f>Reward_Agent!F238-Reward_Agent!E238</f>
        <v>900</v>
      </c>
      <c r="E239" s="2">
        <f>Reward_Agent!G238-Reward_Agent!F238</f>
        <v>666.5</v>
      </c>
      <c r="F239" s="2">
        <f>Reward_Agent!H238-Reward_Agent!G238</f>
        <v>585</v>
      </c>
      <c r="G239" s="2">
        <f ca="1">Reward_Expert!B$303</f>
        <v>165</v>
      </c>
      <c r="H239" s="2">
        <f ca="1">Reward_Expert!C$303</f>
        <v>2207</v>
      </c>
      <c r="I239" s="2">
        <f ca="1">Reward_Expert!D$303</f>
        <v>3514</v>
      </c>
      <c r="J239" s="2">
        <f ca="1">Reward_Expert!E$303</f>
        <v>5474.5</v>
      </c>
      <c r="K239" s="2">
        <f ca="1">Reward_Expert!F$303</f>
        <v>8442</v>
      </c>
      <c r="L239" s="2">
        <v>0</v>
      </c>
    </row>
    <row r="240" spans="1:12" x14ac:dyDescent="0.25">
      <c r="A240" s="2">
        <v>238</v>
      </c>
      <c r="B240" s="2">
        <f>Reward_Agent!D239</f>
        <v>328</v>
      </c>
      <c r="C240" s="2">
        <f>Reward_Agent!E239-Reward_Agent!D239</f>
        <v>637</v>
      </c>
      <c r="D240" s="2">
        <f>Reward_Agent!F239-Reward_Agent!E239</f>
        <v>982</v>
      </c>
      <c r="E240" s="2">
        <f>Reward_Agent!G239-Reward_Agent!F239</f>
        <v>526</v>
      </c>
      <c r="F240" s="2">
        <f>Reward_Agent!H239-Reward_Agent!G239</f>
        <v>1495</v>
      </c>
      <c r="G240" s="2">
        <f ca="1">Reward_Expert!B$303</f>
        <v>165</v>
      </c>
      <c r="H240" s="2">
        <f ca="1">Reward_Expert!C$303</f>
        <v>2207</v>
      </c>
      <c r="I240" s="2">
        <f ca="1">Reward_Expert!D$303</f>
        <v>3514</v>
      </c>
      <c r="J240" s="2">
        <f ca="1">Reward_Expert!E$303</f>
        <v>5474.5</v>
      </c>
      <c r="K240" s="2">
        <f ca="1">Reward_Expert!F$303</f>
        <v>8442</v>
      </c>
      <c r="L240" s="2">
        <v>0</v>
      </c>
    </row>
    <row r="241" spans="1:12" x14ac:dyDescent="0.25">
      <c r="A241" s="2">
        <v>239</v>
      </c>
      <c r="B241" s="2">
        <f>Reward_Agent!D240</f>
        <v>348</v>
      </c>
      <c r="C241" s="2">
        <f>Reward_Agent!E240-Reward_Agent!D240</f>
        <v>563.5</v>
      </c>
      <c r="D241" s="2">
        <f>Reward_Agent!F240-Reward_Agent!E240</f>
        <v>734</v>
      </c>
      <c r="E241" s="2">
        <f>Reward_Agent!G240-Reward_Agent!F240</f>
        <v>1061.5</v>
      </c>
      <c r="F241" s="2">
        <f>Reward_Agent!H240-Reward_Agent!G240</f>
        <v>2581</v>
      </c>
      <c r="G241" s="2">
        <f ca="1">Reward_Expert!B$303</f>
        <v>165</v>
      </c>
      <c r="H241" s="2">
        <f ca="1">Reward_Expert!C$303</f>
        <v>2207</v>
      </c>
      <c r="I241" s="2">
        <f ca="1">Reward_Expert!D$303</f>
        <v>3514</v>
      </c>
      <c r="J241" s="2">
        <f ca="1">Reward_Expert!E$303</f>
        <v>5474.5</v>
      </c>
      <c r="K241" s="2">
        <f ca="1">Reward_Expert!F$303</f>
        <v>8442</v>
      </c>
      <c r="L241" s="2">
        <v>0</v>
      </c>
    </row>
    <row r="242" spans="1:12" x14ac:dyDescent="0.25">
      <c r="A242" s="2">
        <v>240</v>
      </c>
      <c r="B242" s="2">
        <f>Reward_Agent!D241</f>
        <v>451</v>
      </c>
      <c r="C242" s="2">
        <f>Reward_Agent!E241-Reward_Agent!D241</f>
        <v>358.25</v>
      </c>
      <c r="D242" s="2">
        <f>Reward_Agent!F241-Reward_Agent!E241</f>
        <v>1305.75</v>
      </c>
      <c r="E242" s="2">
        <f>Reward_Agent!G241-Reward_Agent!F241</f>
        <v>852.75</v>
      </c>
      <c r="F242" s="2">
        <f>Reward_Agent!H241-Reward_Agent!G241</f>
        <v>3615.25</v>
      </c>
      <c r="G242" s="2">
        <f ca="1">Reward_Expert!B$303</f>
        <v>165</v>
      </c>
      <c r="H242" s="2">
        <f ca="1">Reward_Expert!C$303</f>
        <v>2207</v>
      </c>
      <c r="I242" s="2">
        <f ca="1">Reward_Expert!D$303</f>
        <v>3514</v>
      </c>
      <c r="J242" s="2">
        <f ca="1">Reward_Expert!E$303</f>
        <v>5474.5</v>
      </c>
      <c r="K242" s="2">
        <f ca="1">Reward_Expert!F$303</f>
        <v>8442</v>
      </c>
      <c r="L242" s="2">
        <v>0</v>
      </c>
    </row>
    <row r="243" spans="1:12" x14ac:dyDescent="0.25">
      <c r="A243" s="2">
        <v>241</v>
      </c>
      <c r="B243" s="2">
        <f>Reward_Agent!D242</f>
        <v>657</v>
      </c>
      <c r="C243" s="2">
        <f>Reward_Agent!E242-Reward_Agent!D242</f>
        <v>691.5</v>
      </c>
      <c r="D243" s="2">
        <f>Reward_Agent!F242-Reward_Agent!E242</f>
        <v>459.5</v>
      </c>
      <c r="E243" s="2">
        <f>Reward_Agent!G242-Reward_Agent!F242</f>
        <v>1043.5</v>
      </c>
      <c r="F243" s="2">
        <f>Reward_Agent!H242-Reward_Agent!G242</f>
        <v>13099.5</v>
      </c>
      <c r="G243" s="2">
        <f ca="1">Reward_Expert!B$303</f>
        <v>165</v>
      </c>
      <c r="H243" s="2">
        <f ca="1">Reward_Expert!C$303</f>
        <v>2207</v>
      </c>
      <c r="I243" s="2">
        <f ca="1">Reward_Expert!D$303</f>
        <v>3514</v>
      </c>
      <c r="J243" s="2">
        <f ca="1">Reward_Expert!E$303</f>
        <v>5474.5</v>
      </c>
      <c r="K243" s="2">
        <f ca="1">Reward_Expert!F$303</f>
        <v>8442</v>
      </c>
      <c r="L243" s="2">
        <v>0</v>
      </c>
    </row>
    <row r="244" spans="1:12" x14ac:dyDescent="0.25">
      <c r="A244" s="2">
        <v>242</v>
      </c>
      <c r="B244" s="2">
        <f>Reward_Agent!D243</f>
        <v>782</v>
      </c>
      <c r="C244" s="2">
        <f>Reward_Agent!E243-Reward_Agent!D243</f>
        <v>584.75</v>
      </c>
      <c r="D244" s="2">
        <f>Reward_Agent!F243-Reward_Agent!E243</f>
        <v>438.25</v>
      </c>
      <c r="E244" s="2">
        <f>Reward_Agent!G243-Reward_Agent!F243</f>
        <v>970.75</v>
      </c>
      <c r="F244" s="2">
        <f>Reward_Agent!H243-Reward_Agent!G243</f>
        <v>1821.25</v>
      </c>
      <c r="G244" s="2">
        <f ca="1">Reward_Expert!B$303</f>
        <v>165</v>
      </c>
      <c r="H244" s="2">
        <f ca="1">Reward_Expert!C$303</f>
        <v>2207</v>
      </c>
      <c r="I244" s="2">
        <f ca="1">Reward_Expert!D$303</f>
        <v>3514</v>
      </c>
      <c r="J244" s="2">
        <f ca="1">Reward_Expert!E$303</f>
        <v>5474.5</v>
      </c>
      <c r="K244" s="2">
        <f ca="1">Reward_Expert!F$303</f>
        <v>8442</v>
      </c>
      <c r="L244" s="2">
        <v>0</v>
      </c>
    </row>
    <row r="245" spans="1:12" x14ac:dyDescent="0.25">
      <c r="A245" s="2">
        <v>243</v>
      </c>
      <c r="B245" s="2">
        <f>Reward_Agent!D244</f>
        <v>503</v>
      </c>
      <c r="C245" s="2">
        <f>Reward_Agent!E244-Reward_Agent!D244</f>
        <v>656.25</v>
      </c>
      <c r="D245" s="2">
        <f>Reward_Agent!F244-Reward_Agent!E244</f>
        <v>732.75</v>
      </c>
      <c r="E245" s="2">
        <f>Reward_Agent!G244-Reward_Agent!F244</f>
        <v>1063</v>
      </c>
      <c r="F245" s="2">
        <f>Reward_Agent!H244-Reward_Agent!G244</f>
        <v>950</v>
      </c>
      <c r="G245" s="2">
        <f ca="1">Reward_Expert!B$303</f>
        <v>165</v>
      </c>
      <c r="H245" s="2">
        <f ca="1">Reward_Expert!C$303</f>
        <v>2207</v>
      </c>
      <c r="I245" s="2">
        <f ca="1">Reward_Expert!D$303</f>
        <v>3514</v>
      </c>
      <c r="J245" s="2">
        <f ca="1">Reward_Expert!E$303</f>
        <v>5474.5</v>
      </c>
      <c r="K245" s="2">
        <f ca="1">Reward_Expert!F$303</f>
        <v>8442</v>
      </c>
      <c r="L245" s="2">
        <v>0</v>
      </c>
    </row>
    <row r="246" spans="1:12" x14ac:dyDescent="0.25">
      <c r="A246" s="2">
        <v>244</v>
      </c>
      <c r="B246" s="2">
        <f>Reward_Agent!D245</f>
        <v>466</v>
      </c>
      <c r="C246" s="2">
        <f>Reward_Agent!E245-Reward_Agent!D245</f>
        <v>703.75</v>
      </c>
      <c r="D246" s="2">
        <f>Reward_Agent!F245-Reward_Agent!E245</f>
        <v>917.75</v>
      </c>
      <c r="E246" s="2">
        <f>Reward_Agent!G245-Reward_Agent!F245</f>
        <v>671.5</v>
      </c>
      <c r="F246" s="2">
        <f>Reward_Agent!H245-Reward_Agent!G245</f>
        <v>1294</v>
      </c>
      <c r="G246" s="2">
        <f ca="1">Reward_Expert!B$303</f>
        <v>165</v>
      </c>
      <c r="H246" s="2">
        <f ca="1">Reward_Expert!C$303</f>
        <v>2207</v>
      </c>
      <c r="I246" s="2">
        <f ca="1">Reward_Expert!D$303</f>
        <v>3514</v>
      </c>
      <c r="J246" s="2">
        <f ca="1">Reward_Expert!E$303</f>
        <v>5474.5</v>
      </c>
      <c r="K246" s="2">
        <f ca="1">Reward_Expert!F$303</f>
        <v>8442</v>
      </c>
      <c r="L246" s="2">
        <v>0</v>
      </c>
    </row>
    <row r="247" spans="1:12" x14ac:dyDescent="0.25">
      <c r="A247" s="2">
        <v>245</v>
      </c>
      <c r="B247" s="2">
        <f>Reward_Agent!D246</f>
        <v>671</v>
      </c>
      <c r="C247" s="2">
        <f>Reward_Agent!E246-Reward_Agent!D246</f>
        <v>703.5</v>
      </c>
      <c r="D247" s="2">
        <f>Reward_Agent!F246-Reward_Agent!E246</f>
        <v>228.5</v>
      </c>
      <c r="E247" s="2">
        <f>Reward_Agent!G246-Reward_Agent!F246</f>
        <v>761.75</v>
      </c>
      <c r="F247" s="2">
        <f>Reward_Agent!H246-Reward_Agent!G246</f>
        <v>5127.25</v>
      </c>
      <c r="G247" s="2">
        <f ca="1">Reward_Expert!B$303</f>
        <v>165</v>
      </c>
      <c r="H247" s="2">
        <f ca="1">Reward_Expert!C$303</f>
        <v>2207</v>
      </c>
      <c r="I247" s="2">
        <f ca="1">Reward_Expert!D$303</f>
        <v>3514</v>
      </c>
      <c r="J247" s="2">
        <f ca="1">Reward_Expert!E$303</f>
        <v>5474.5</v>
      </c>
      <c r="K247" s="2">
        <f ca="1">Reward_Expert!F$303</f>
        <v>8442</v>
      </c>
      <c r="L247" s="2">
        <v>0</v>
      </c>
    </row>
    <row r="248" spans="1:12" x14ac:dyDescent="0.25">
      <c r="A248" s="2">
        <v>246</v>
      </c>
      <c r="B248" s="2">
        <f>Reward_Agent!D247</f>
        <v>1054</v>
      </c>
      <c r="C248" s="2">
        <f>Reward_Agent!E247-Reward_Agent!D247</f>
        <v>704</v>
      </c>
      <c r="D248" s="2">
        <f>Reward_Agent!F247-Reward_Agent!E247</f>
        <v>556.5</v>
      </c>
      <c r="E248" s="2">
        <f>Reward_Agent!G247-Reward_Agent!F247</f>
        <v>968.25</v>
      </c>
      <c r="F248" s="2">
        <f>Reward_Agent!H247-Reward_Agent!G247</f>
        <v>2950.25</v>
      </c>
      <c r="G248" s="2">
        <f ca="1">Reward_Expert!B$303</f>
        <v>165</v>
      </c>
      <c r="H248" s="2">
        <f ca="1">Reward_Expert!C$303</f>
        <v>2207</v>
      </c>
      <c r="I248" s="2">
        <f ca="1">Reward_Expert!D$303</f>
        <v>3514</v>
      </c>
      <c r="J248" s="2">
        <f ca="1">Reward_Expert!E$303</f>
        <v>5474.5</v>
      </c>
      <c r="K248" s="2">
        <f ca="1">Reward_Expert!F$303</f>
        <v>8442</v>
      </c>
      <c r="L248" s="2">
        <v>0</v>
      </c>
    </row>
    <row r="249" spans="1:12" x14ac:dyDescent="0.25">
      <c r="A249" s="2">
        <v>247</v>
      </c>
      <c r="B249" s="2">
        <f>Reward_Agent!D248</f>
        <v>526</v>
      </c>
      <c r="C249" s="2">
        <f>Reward_Agent!E248-Reward_Agent!D248</f>
        <v>932.25</v>
      </c>
      <c r="D249" s="2">
        <f>Reward_Agent!F248-Reward_Agent!E248</f>
        <v>981.75</v>
      </c>
      <c r="E249" s="2">
        <f>Reward_Agent!G248-Reward_Agent!F248</f>
        <v>1020.5</v>
      </c>
      <c r="F249" s="2">
        <f>Reward_Agent!H248-Reward_Agent!G248</f>
        <v>6057.5</v>
      </c>
      <c r="G249" s="2">
        <f ca="1">Reward_Expert!B$303</f>
        <v>165</v>
      </c>
      <c r="H249" s="2">
        <f ca="1">Reward_Expert!C$303</f>
        <v>2207</v>
      </c>
      <c r="I249" s="2">
        <f ca="1">Reward_Expert!D$303</f>
        <v>3514</v>
      </c>
      <c r="J249" s="2">
        <f ca="1">Reward_Expert!E$303</f>
        <v>5474.5</v>
      </c>
      <c r="K249" s="2">
        <f ca="1">Reward_Expert!F$303</f>
        <v>8442</v>
      </c>
      <c r="L249" s="2">
        <v>0</v>
      </c>
    </row>
    <row r="250" spans="1:12" x14ac:dyDescent="0.25">
      <c r="A250" s="3">
        <v>248</v>
      </c>
      <c r="B250" s="3">
        <f>Reward_Agent!D249</f>
        <v>1070</v>
      </c>
      <c r="C250" s="3">
        <f>Reward_Agent!E249-Reward_Agent!D249</f>
        <v>910.25</v>
      </c>
      <c r="D250" s="3">
        <f>Reward_Agent!F249-Reward_Agent!E249</f>
        <v>1351.75</v>
      </c>
      <c r="E250" s="3">
        <f>Reward_Agent!G249-Reward_Agent!F249</f>
        <v>671.5</v>
      </c>
      <c r="F250" s="3">
        <f>Reward_Agent!H249-Reward_Agent!G249</f>
        <v>1864.5</v>
      </c>
      <c r="G250" s="2">
        <f ca="1">Reward_Expert!B$303</f>
        <v>165</v>
      </c>
      <c r="H250" s="2">
        <f ca="1">Reward_Expert!C$303</f>
        <v>2207</v>
      </c>
      <c r="I250" s="2">
        <f ca="1">Reward_Expert!D$303</f>
        <v>3514</v>
      </c>
      <c r="J250" s="2">
        <f ca="1">Reward_Expert!E$303</f>
        <v>5474.5</v>
      </c>
      <c r="K250" s="2">
        <f ca="1">Reward_Expert!F$303</f>
        <v>8442</v>
      </c>
      <c r="L250" s="2">
        <v>0</v>
      </c>
    </row>
    <row r="251" spans="1:12" x14ac:dyDescent="0.25">
      <c r="A251" s="3">
        <v>249</v>
      </c>
      <c r="B251" s="3">
        <f>Reward_Agent!D250</f>
        <v>635</v>
      </c>
      <c r="C251" s="3">
        <f>Reward_Agent!E250-Reward_Agent!D250</f>
        <v>819.5</v>
      </c>
      <c r="D251" s="3">
        <f>Reward_Agent!F250-Reward_Agent!E250</f>
        <v>1360.5</v>
      </c>
      <c r="E251" s="3">
        <f>Reward_Agent!G250-Reward_Agent!F250</f>
        <v>1028.75</v>
      </c>
      <c r="F251" s="3">
        <f>Reward_Agent!H250-Reward_Agent!G250</f>
        <v>2750.25</v>
      </c>
      <c r="G251" s="2">
        <f ca="1">Reward_Expert!B$303</f>
        <v>165</v>
      </c>
      <c r="H251" s="2">
        <f ca="1">Reward_Expert!C$303</f>
        <v>2207</v>
      </c>
      <c r="I251" s="2">
        <f ca="1">Reward_Expert!D$303</f>
        <v>3514</v>
      </c>
      <c r="J251" s="2">
        <f ca="1">Reward_Expert!E$303</f>
        <v>5474.5</v>
      </c>
      <c r="K251" s="2">
        <f ca="1">Reward_Expert!F$303</f>
        <v>8442</v>
      </c>
      <c r="L251" s="2">
        <v>0</v>
      </c>
    </row>
    <row r="252" spans="1:12" x14ac:dyDescent="0.25">
      <c r="A252" s="2">
        <v>250</v>
      </c>
      <c r="B252" s="2">
        <f>Reward_Agent!D251</f>
        <v>201</v>
      </c>
      <c r="C252" s="2">
        <f>Reward_Agent!E251-Reward_Agent!D251</f>
        <v>482.75</v>
      </c>
      <c r="D252" s="2">
        <f>Reward_Agent!F251-Reward_Agent!E251</f>
        <v>320.25</v>
      </c>
      <c r="E252" s="2">
        <f>Reward_Agent!G251-Reward_Agent!F251</f>
        <v>461.25</v>
      </c>
      <c r="F252" s="2">
        <f>Reward_Agent!H251-Reward_Agent!G251</f>
        <v>2766.75</v>
      </c>
      <c r="G252" s="2">
        <f ca="1">Reward_Expert!B$303</f>
        <v>165</v>
      </c>
      <c r="H252" s="2">
        <f ca="1">Reward_Expert!C$303</f>
        <v>2207</v>
      </c>
      <c r="I252" s="2">
        <f ca="1">Reward_Expert!D$303</f>
        <v>3514</v>
      </c>
      <c r="J252" s="2">
        <f ca="1">Reward_Expert!E$303</f>
        <v>5474.5</v>
      </c>
      <c r="K252" s="2">
        <f ca="1">Reward_Expert!F$303</f>
        <v>8442</v>
      </c>
      <c r="L252" s="2">
        <v>0</v>
      </c>
    </row>
    <row r="253" spans="1:12" x14ac:dyDescent="0.25">
      <c r="A253" s="2">
        <v>251</v>
      </c>
      <c r="B253" s="2">
        <f>Reward_Agent!D252</f>
        <v>425</v>
      </c>
      <c r="C253" s="2">
        <f>Reward_Agent!E252-Reward_Agent!D252</f>
        <v>777.5</v>
      </c>
      <c r="D253" s="2">
        <f>Reward_Agent!F252-Reward_Agent!E252</f>
        <v>1145.5</v>
      </c>
      <c r="E253" s="2">
        <f>Reward_Agent!G252-Reward_Agent!F252</f>
        <v>638</v>
      </c>
      <c r="F253" s="2">
        <f>Reward_Agent!H252-Reward_Agent!G252</f>
        <v>1838</v>
      </c>
      <c r="G253" s="2">
        <f ca="1">Reward_Expert!B$303</f>
        <v>165</v>
      </c>
      <c r="H253" s="2">
        <f ca="1">Reward_Expert!C$303</f>
        <v>2207</v>
      </c>
      <c r="I253" s="2">
        <f ca="1">Reward_Expert!D$303</f>
        <v>3514</v>
      </c>
      <c r="J253" s="2">
        <f ca="1">Reward_Expert!E$303</f>
        <v>5474.5</v>
      </c>
      <c r="K253" s="2">
        <f ca="1">Reward_Expert!F$303</f>
        <v>8442</v>
      </c>
      <c r="L253" s="2">
        <v>0</v>
      </c>
    </row>
    <row r="254" spans="1:12" x14ac:dyDescent="0.25">
      <c r="A254" s="2">
        <v>252</v>
      </c>
      <c r="B254" s="2">
        <f>Reward_Agent!D253</f>
        <v>226</v>
      </c>
      <c r="C254" s="2">
        <f>Reward_Agent!E253-Reward_Agent!D253</f>
        <v>799.5</v>
      </c>
      <c r="D254" s="2">
        <f>Reward_Agent!F253-Reward_Agent!E253</f>
        <v>569</v>
      </c>
      <c r="E254" s="2">
        <f>Reward_Agent!G253-Reward_Agent!F253</f>
        <v>626.75</v>
      </c>
      <c r="F254" s="2">
        <f>Reward_Agent!H253-Reward_Agent!G253</f>
        <v>3254.75</v>
      </c>
      <c r="G254" s="2">
        <f ca="1">Reward_Expert!B$303</f>
        <v>165</v>
      </c>
      <c r="H254" s="2">
        <f ca="1">Reward_Expert!C$303</f>
        <v>2207</v>
      </c>
      <c r="I254" s="2">
        <f ca="1">Reward_Expert!D$303</f>
        <v>3514</v>
      </c>
      <c r="J254" s="2">
        <f ca="1">Reward_Expert!E$303</f>
        <v>5474.5</v>
      </c>
      <c r="K254" s="2">
        <f ca="1">Reward_Expert!F$303</f>
        <v>8442</v>
      </c>
      <c r="L254" s="2">
        <v>0</v>
      </c>
    </row>
    <row r="255" spans="1:12" x14ac:dyDescent="0.25">
      <c r="A255" s="2">
        <v>253</v>
      </c>
      <c r="B255" s="2">
        <f>Reward_Agent!D254</f>
        <v>230</v>
      </c>
      <c r="C255" s="2">
        <f>Reward_Agent!E254-Reward_Agent!D254</f>
        <v>1685</v>
      </c>
      <c r="D255" s="2">
        <f>Reward_Agent!F254-Reward_Agent!E254</f>
        <v>323</v>
      </c>
      <c r="E255" s="2">
        <f>Reward_Agent!G254-Reward_Agent!F254</f>
        <v>752.5</v>
      </c>
      <c r="F255" s="2">
        <f>Reward_Agent!H254-Reward_Agent!G254</f>
        <v>1691.5</v>
      </c>
      <c r="G255" s="2">
        <f ca="1">Reward_Expert!B$303</f>
        <v>165</v>
      </c>
      <c r="H255" s="2">
        <f ca="1">Reward_Expert!C$303</f>
        <v>2207</v>
      </c>
      <c r="I255" s="2">
        <f ca="1">Reward_Expert!D$303</f>
        <v>3514</v>
      </c>
      <c r="J255" s="2">
        <f ca="1">Reward_Expert!E$303</f>
        <v>5474.5</v>
      </c>
      <c r="K255" s="2">
        <f ca="1">Reward_Expert!F$303</f>
        <v>8442</v>
      </c>
      <c r="L255" s="2">
        <v>0</v>
      </c>
    </row>
    <row r="256" spans="1:12" x14ac:dyDescent="0.25">
      <c r="A256" s="2">
        <v>254</v>
      </c>
      <c r="B256" s="2">
        <f>Reward_Agent!D255</f>
        <v>236</v>
      </c>
      <c r="C256" s="2">
        <f>Reward_Agent!E255-Reward_Agent!D255</f>
        <v>930.75</v>
      </c>
      <c r="D256" s="2">
        <f>Reward_Agent!F255-Reward_Agent!E255</f>
        <v>465.75</v>
      </c>
      <c r="E256" s="2">
        <f>Reward_Agent!G255-Reward_Agent!F255</f>
        <v>513.25</v>
      </c>
      <c r="F256" s="2">
        <f>Reward_Agent!H255-Reward_Agent!G255</f>
        <v>3204.25</v>
      </c>
      <c r="G256" s="2">
        <f ca="1">Reward_Expert!B$303</f>
        <v>165</v>
      </c>
      <c r="H256" s="2">
        <f ca="1">Reward_Expert!C$303</f>
        <v>2207</v>
      </c>
      <c r="I256" s="2">
        <f ca="1">Reward_Expert!D$303</f>
        <v>3514</v>
      </c>
      <c r="J256" s="2">
        <f ca="1">Reward_Expert!E$303</f>
        <v>5474.5</v>
      </c>
      <c r="K256" s="2">
        <f ca="1">Reward_Expert!F$303</f>
        <v>8442</v>
      </c>
      <c r="L256" s="2">
        <v>0</v>
      </c>
    </row>
    <row r="257" spans="1:12" x14ac:dyDescent="0.25">
      <c r="A257" s="2">
        <v>255</v>
      </c>
      <c r="B257" s="2">
        <f>Reward_Agent!D256</f>
        <v>444</v>
      </c>
      <c r="C257" s="2">
        <f>Reward_Agent!E256-Reward_Agent!D256</f>
        <v>1317</v>
      </c>
      <c r="D257" s="2">
        <f>Reward_Agent!F256-Reward_Agent!E256</f>
        <v>725</v>
      </c>
      <c r="E257" s="2">
        <f>Reward_Agent!G256-Reward_Agent!F256</f>
        <v>734</v>
      </c>
      <c r="F257" s="2">
        <f>Reward_Agent!H256-Reward_Agent!G256</f>
        <v>2085</v>
      </c>
      <c r="G257" s="2">
        <f ca="1">Reward_Expert!B$303</f>
        <v>165</v>
      </c>
      <c r="H257" s="2">
        <f ca="1">Reward_Expert!C$303</f>
        <v>2207</v>
      </c>
      <c r="I257" s="2">
        <f ca="1">Reward_Expert!D$303</f>
        <v>3514</v>
      </c>
      <c r="J257" s="2">
        <f ca="1">Reward_Expert!E$303</f>
        <v>5474.5</v>
      </c>
      <c r="K257" s="2">
        <f ca="1">Reward_Expert!F$303</f>
        <v>8442</v>
      </c>
      <c r="L257" s="2">
        <v>0</v>
      </c>
    </row>
    <row r="258" spans="1:12" x14ac:dyDescent="0.25">
      <c r="A258" s="2">
        <v>256</v>
      </c>
      <c r="B258" s="2">
        <f>Reward_Agent!D257</f>
        <v>757</v>
      </c>
      <c r="C258" s="2">
        <f>Reward_Agent!E257-Reward_Agent!D257</f>
        <v>907.5</v>
      </c>
      <c r="D258" s="2">
        <f>Reward_Agent!F257-Reward_Agent!E257</f>
        <v>646</v>
      </c>
      <c r="E258" s="2">
        <f>Reward_Agent!G257-Reward_Agent!F257</f>
        <v>961.5</v>
      </c>
      <c r="F258" s="2">
        <f>Reward_Agent!H257-Reward_Agent!G257</f>
        <v>2044</v>
      </c>
      <c r="G258" s="2">
        <f ca="1">Reward_Expert!B$303</f>
        <v>165</v>
      </c>
      <c r="H258" s="2">
        <f ca="1">Reward_Expert!C$303</f>
        <v>2207</v>
      </c>
      <c r="I258" s="2">
        <f ca="1">Reward_Expert!D$303</f>
        <v>3514</v>
      </c>
      <c r="J258" s="2">
        <f ca="1">Reward_Expert!E$303</f>
        <v>5474.5</v>
      </c>
      <c r="K258" s="2">
        <f ca="1">Reward_Expert!F$303</f>
        <v>8442</v>
      </c>
      <c r="L258" s="2">
        <v>0</v>
      </c>
    </row>
    <row r="259" spans="1:12" x14ac:dyDescent="0.25">
      <c r="A259" s="3">
        <v>257</v>
      </c>
      <c r="B259" s="3">
        <f>Reward_Agent!D258</f>
        <v>1052</v>
      </c>
      <c r="C259" s="3">
        <f>Reward_Agent!E258-Reward_Agent!D258</f>
        <v>855.25</v>
      </c>
      <c r="D259" s="3">
        <f>Reward_Agent!F258-Reward_Agent!E258</f>
        <v>623.75</v>
      </c>
      <c r="E259" s="3">
        <f>Reward_Agent!G258-Reward_Agent!F258</f>
        <v>1612</v>
      </c>
      <c r="F259" s="3">
        <f>Reward_Agent!H258-Reward_Agent!G258</f>
        <v>3832</v>
      </c>
      <c r="G259" s="2">
        <f ca="1">Reward_Expert!B$303</f>
        <v>165</v>
      </c>
      <c r="H259" s="2">
        <f ca="1">Reward_Expert!C$303</f>
        <v>2207</v>
      </c>
      <c r="I259" s="2">
        <f ca="1">Reward_Expert!D$303</f>
        <v>3514</v>
      </c>
      <c r="J259" s="2">
        <f ca="1">Reward_Expert!E$303</f>
        <v>5474.5</v>
      </c>
      <c r="K259" s="2">
        <f ca="1">Reward_Expert!F$303</f>
        <v>8442</v>
      </c>
      <c r="L259" s="2">
        <v>0</v>
      </c>
    </row>
    <row r="260" spans="1:12" x14ac:dyDescent="0.25">
      <c r="A260" s="2">
        <v>258</v>
      </c>
      <c r="B260" s="2">
        <f>Reward_Agent!D259</f>
        <v>802</v>
      </c>
      <c r="C260" s="2">
        <f>Reward_Agent!E259-Reward_Agent!D259</f>
        <v>655.25</v>
      </c>
      <c r="D260" s="2">
        <f>Reward_Agent!F259-Reward_Agent!E259</f>
        <v>657.25</v>
      </c>
      <c r="E260" s="2">
        <f>Reward_Agent!G259-Reward_Agent!F259</f>
        <v>1068.75</v>
      </c>
      <c r="F260" s="2">
        <f>Reward_Agent!H259-Reward_Agent!G259</f>
        <v>1943.75</v>
      </c>
      <c r="G260" s="2">
        <f ca="1">Reward_Expert!B$303</f>
        <v>165</v>
      </c>
      <c r="H260" s="2">
        <f ca="1">Reward_Expert!C$303</f>
        <v>2207</v>
      </c>
      <c r="I260" s="2">
        <f ca="1">Reward_Expert!D$303</f>
        <v>3514</v>
      </c>
      <c r="J260" s="2">
        <f ca="1">Reward_Expert!E$303</f>
        <v>5474.5</v>
      </c>
      <c r="K260" s="2">
        <f ca="1">Reward_Expert!F$303</f>
        <v>8442</v>
      </c>
      <c r="L260" s="2">
        <v>0</v>
      </c>
    </row>
    <row r="261" spans="1:12" x14ac:dyDescent="0.25">
      <c r="A261" s="2">
        <v>259</v>
      </c>
      <c r="B261" s="2">
        <f>Reward_Agent!D260</f>
        <v>254</v>
      </c>
      <c r="C261" s="2">
        <f>Reward_Agent!E260-Reward_Agent!D260</f>
        <v>933.25</v>
      </c>
      <c r="D261" s="2">
        <f>Reward_Agent!F260-Reward_Agent!E260</f>
        <v>729.75</v>
      </c>
      <c r="E261" s="2">
        <f>Reward_Agent!G260-Reward_Agent!F260</f>
        <v>1224</v>
      </c>
      <c r="F261" s="2">
        <f>Reward_Agent!H260-Reward_Agent!G260</f>
        <v>2000</v>
      </c>
      <c r="G261" s="2">
        <f ca="1">Reward_Expert!B$303</f>
        <v>165</v>
      </c>
      <c r="H261" s="2">
        <f ca="1">Reward_Expert!C$303</f>
        <v>2207</v>
      </c>
      <c r="I261" s="2">
        <f ca="1">Reward_Expert!D$303</f>
        <v>3514</v>
      </c>
      <c r="J261" s="2">
        <f ca="1">Reward_Expert!E$303</f>
        <v>5474.5</v>
      </c>
      <c r="K261" s="2">
        <f ca="1">Reward_Expert!F$303</f>
        <v>8442</v>
      </c>
      <c r="L261" s="2">
        <v>0</v>
      </c>
    </row>
    <row r="262" spans="1:12" x14ac:dyDescent="0.25">
      <c r="A262" s="2">
        <v>260</v>
      </c>
      <c r="B262" s="2">
        <f>Reward_Agent!D261</f>
        <v>672</v>
      </c>
      <c r="C262" s="2">
        <f>Reward_Agent!E261-Reward_Agent!D261</f>
        <v>818.25</v>
      </c>
      <c r="D262" s="2">
        <f>Reward_Agent!F261-Reward_Agent!E261</f>
        <v>403.75</v>
      </c>
      <c r="E262" s="2">
        <f>Reward_Agent!G261-Reward_Agent!F261</f>
        <v>1296.5</v>
      </c>
      <c r="F262" s="2">
        <f>Reward_Agent!H261-Reward_Agent!G261</f>
        <v>2987.5</v>
      </c>
      <c r="G262" s="2">
        <f ca="1">Reward_Expert!B$303</f>
        <v>165</v>
      </c>
      <c r="H262" s="2">
        <f ca="1">Reward_Expert!C$303</f>
        <v>2207</v>
      </c>
      <c r="I262" s="2">
        <f ca="1">Reward_Expert!D$303</f>
        <v>3514</v>
      </c>
      <c r="J262" s="2">
        <f ca="1">Reward_Expert!E$303</f>
        <v>5474.5</v>
      </c>
      <c r="K262" s="2">
        <f ca="1">Reward_Expert!F$303</f>
        <v>8442</v>
      </c>
      <c r="L262" s="2">
        <v>0</v>
      </c>
    </row>
    <row r="263" spans="1:12" x14ac:dyDescent="0.25">
      <c r="A263" s="3">
        <v>261</v>
      </c>
      <c r="B263" s="3">
        <f>Reward_Agent!D262</f>
        <v>770</v>
      </c>
      <c r="C263" s="3">
        <f>Reward_Agent!E262-Reward_Agent!D262</f>
        <v>545.75</v>
      </c>
      <c r="D263" s="3">
        <f>Reward_Agent!F262-Reward_Agent!E262</f>
        <v>1478.25</v>
      </c>
      <c r="E263" s="3">
        <f>Reward_Agent!G262-Reward_Agent!F262</f>
        <v>921</v>
      </c>
      <c r="F263" s="3">
        <f>Reward_Agent!H262-Reward_Agent!G262</f>
        <v>979</v>
      </c>
      <c r="G263" s="2">
        <f ca="1">Reward_Expert!B$303</f>
        <v>165</v>
      </c>
      <c r="H263" s="2">
        <f ca="1">Reward_Expert!C$303</f>
        <v>2207</v>
      </c>
      <c r="I263" s="2">
        <f ca="1">Reward_Expert!D$303</f>
        <v>3514</v>
      </c>
      <c r="J263" s="2">
        <f ca="1">Reward_Expert!E$303</f>
        <v>5474.5</v>
      </c>
      <c r="K263" s="2">
        <f ca="1">Reward_Expert!F$303</f>
        <v>8442</v>
      </c>
      <c r="L263" s="2">
        <v>0</v>
      </c>
    </row>
    <row r="264" spans="1:12" x14ac:dyDescent="0.25">
      <c r="A264" s="2">
        <v>262</v>
      </c>
      <c r="B264" s="2">
        <f>Reward_Agent!D263</f>
        <v>372</v>
      </c>
      <c r="C264" s="2">
        <f>Reward_Agent!E263-Reward_Agent!D263</f>
        <v>896.5</v>
      </c>
      <c r="D264" s="2">
        <f>Reward_Agent!F263-Reward_Agent!E263</f>
        <v>1064.5</v>
      </c>
      <c r="E264" s="2">
        <f>Reward_Agent!G263-Reward_Agent!F263</f>
        <v>848.25</v>
      </c>
      <c r="F264" s="2">
        <f>Reward_Agent!H263-Reward_Agent!G263</f>
        <v>4195.75</v>
      </c>
      <c r="G264" s="2">
        <f ca="1">Reward_Expert!B$303</f>
        <v>165</v>
      </c>
      <c r="H264" s="2">
        <f ca="1">Reward_Expert!C$303</f>
        <v>2207</v>
      </c>
      <c r="I264" s="2">
        <f ca="1">Reward_Expert!D$303</f>
        <v>3514</v>
      </c>
      <c r="J264" s="2">
        <f ca="1">Reward_Expert!E$303</f>
        <v>5474.5</v>
      </c>
      <c r="K264" s="2">
        <f ca="1">Reward_Expert!F$303</f>
        <v>8442</v>
      </c>
      <c r="L264" s="2">
        <v>0</v>
      </c>
    </row>
    <row r="265" spans="1:12" x14ac:dyDescent="0.25">
      <c r="A265" s="2">
        <v>263</v>
      </c>
      <c r="B265" s="2">
        <f>Reward_Agent!D264</f>
        <v>744</v>
      </c>
      <c r="C265" s="2">
        <f>Reward_Agent!E264-Reward_Agent!D264</f>
        <v>950</v>
      </c>
      <c r="D265" s="2">
        <f>Reward_Agent!F264-Reward_Agent!E264</f>
        <v>258.5</v>
      </c>
      <c r="E265" s="2">
        <f>Reward_Agent!G264-Reward_Agent!F264</f>
        <v>708.75</v>
      </c>
      <c r="F265" s="2">
        <f>Reward_Agent!H264-Reward_Agent!G264</f>
        <v>996.75</v>
      </c>
      <c r="G265" s="2">
        <f ca="1">Reward_Expert!B$303</f>
        <v>165</v>
      </c>
      <c r="H265" s="2">
        <f ca="1">Reward_Expert!C$303</f>
        <v>2207</v>
      </c>
      <c r="I265" s="2">
        <f ca="1">Reward_Expert!D$303</f>
        <v>3514</v>
      </c>
      <c r="J265" s="2">
        <f ca="1">Reward_Expert!E$303</f>
        <v>5474.5</v>
      </c>
      <c r="K265" s="2">
        <f ca="1">Reward_Expert!F$303</f>
        <v>8442</v>
      </c>
      <c r="L265" s="2">
        <v>0</v>
      </c>
    </row>
    <row r="266" spans="1:12" x14ac:dyDescent="0.25">
      <c r="A266" s="2">
        <v>264</v>
      </c>
      <c r="B266" s="2">
        <f>Reward_Agent!D265</f>
        <v>308</v>
      </c>
      <c r="C266" s="2">
        <f>Reward_Agent!E265-Reward_Agent!D265</f>
        <v>1057.5</v>
      </c>
      <c r="D266" s="2">
        <f>Reward_Agent!F265-Reward_Agent!E265</f>
        <v>728</v>
      </c>
      <c r="E266" s="2">
        <f>Reward_Agent!G265-Reward_Agent!F265</f>
        <v>687.75</v>
      </c>
      <c r="F266" s="2">
        <f>Reward_Agent!H265-Reward_Agent!G265</f>
        <v>2249.75</v>
      </c>
      <c r="G266" s="2">
        <f ca="1">Reward_Expert!B$303</f>
        <v>165</v>
      </c>
      <c r="H266" s="2">
        <f ca="1">Reward_Expert!C$303</f>
        <v>2207</v>
      </c>
      <c r="I266" s="2">
        <f ca="1">Reward_Expert!D$303</f>
        <v>3514</v>
      </c>
      <c r="J266" s="2">
        <f ca="1">Reward_Expert!E$303</f>
        <v>5474.5</v>
      </c>
      <c r="K266" s="2">
        <f ca="1">Reward_Expert!F$303</f>
        <v>8442</v>
      </c>
      <c r="L266" s="2">
        <v>0</v>
      </c>
    </row>
    <row r="267" spans="1:12" x14ac:dyDescent="0.25">
      <c r="A267" s="2">
        <v>265</v>
      </c>
      <c r="B267" s="2">
        <f>Reward_Agent!D266</f>
        <v>565</v>
      </c>
      <c r="C267" s="2">
        <f>Reward_Agent!E266-Reward_Agent!D266</f>
        <v>633.75</v>
      </c>
      <c r="D267" s="2">
        <f>Reward_Agent!F266-Reward_Agent!E266</f>
        <v>474.75</v>
      </c>
      <c r="E267" s="2">
        <f>Reward_Agent!G266-Reward_Agent!F266</f>
        <v>903.75</v>
      </c>
      <c r="F267" s="2">
        <f>Reward_Agent!H266-Reward_Agent!G266</f>
        <v>2440.75</v>
      </c>
      <c r="G267" s="2">
        <f ca="1">Reward_Expert!B$303</f>
        <v>165</v>
      </c>
      <c r="H267" s="2">
        <f ca="1">Reward_Expert!C$303</f>
        <v>2207</v>
      </c>
      <c r="I267" s="2">
        <f ca="1">Reward_Expert!D$303</f>
        <v>3514</v>
      </c>
      <c r="J267" s="2">
        <f ca="1">Reward_Expert!E$303</f>
        <v>5474.5</v>
      </c>
      <c r="K267" s="2">
        <f ca="1">Reward_Expert!F$303</f>
        <v>8442</v>
      </c>
      <c r="L267" s="2">
        <v>0</v>
      </c>
    </row>
    <row r="268" spans="1:12" x14ac:dyDescent="0.25">
      <c r="A268" s="2">
        <v>266</v>
      </c>
      <c r="B268" s="2">
        <f>Reward_Agent!D267</f>
        <v>590</v>
      </c>
      <c r="C268" s="2">
        <f>Reward_Agent!E267-Reward_Agent!D267</f>
        <v>989.75</v>
      </c>
      <c r="D268" s="2">
        <f>Reward_Agent!F267-Reward_Agent!E267</f>
        <v>799.75</v>
      </c>
      <c r="E268" s="2">
        <f>Reward_Agent!G267-Reward_Agent!F267</f>
        <v>769.5</v>
      </c>
      <c r="F268" s="2">
        <f>Reward_Agent!H267-Reward_Agent!G267</f>
        <v>1727</v>
      </c>
      <c r="G268" s="2">
        <f ca="1">Reward_Expert!B$303</f>
        <v>165</v>
      </c>
      <c r="H268" s="2">
        <f ca="1">Reward_Expert!C$303</f>
        <v>2207</v>
      </c>
      <c r="I268" s="2">
        <f ca="1">Reward_Expert!D$303</f>
        <v>3514</v>
      </c>
      <c r="J268" s="2">
        <f ca="1">Reward_Expert!E$303</f>
        <v>5474.5</v>
      </c>
      <c r="K268" s="2">
        <f ca="1">Reward_Expert!F$303</f>
        <v>8442</v>
      </c>
      <c r="L268" s="2">
        <v>0</v>
      </c>
    </row>
    <row r="269" spans="1:12" x14ac:dyDescent="0.25">
      <c r="A269" s="2">
        <v>267</v>
      </c>
      <c r="B269" s="2">
        <f>Reward_Agent!D268</f>
        <v>803</v>
      </c>
      <c r="C269" s="2">
        <f>Reward_Agent!E268-Reward_Agent!D268</f>
        <v>630</v>
      </c>
      <c r="D269" s="2">
        <f>Reward_Agent!F268-Reward_Agent!E268</f>
        <v>555.5</v>
      </c>
      <c r="E269" s="2">
        <f>Reward_Agent!G268-Reward_Agent!F268</f>
        <v>1233.75</v>
      </c>
      <c r="F269" s="2">
        <f>Reward_Agent!H268-Reward_Agent!G268</f>
        <v>3050.75</v>
      </c>
      <c r="G269" s="2">
        <f ca="1">Reward_Expert!B$303</f>
        <v>165</v>
      </c>
      <c r="H269" s="2">
        <f ca="1">Reward_Expert!C$303</f>
        <v>2207</v>
      </c>
      <c r="I269" s="2">
        <f ca="1">Reward_Expert!D$303</f>
        <v>3514</v>
      </c>
      <c r="J269" s="2">
        <f ca="1">Reward_Expert!E$303</f>
        <v>5474.5</v>
      </c>
      <c r="K269" s="2">
        <f ca="1">Reward_Expert!F$303</f>
        <v>8442</v>
      </c>
      <c r="L269" s="2">
        <v>0</v>
      </c>
    </row>
    <row r="270" spans="1:12" x14ac:dyDescent="0.25">
      <c r="A270" s="2">
        <v>268</v>
      </c>
      <c r="B270" s="2">
        <f>Reward_Agent!D269</f>
        <v>675</v>
      </c>
      <c r="C270" s="2">
        <f>Reward_Agent!E269-Reward_Agent!D269</f>
        <v>1337.75</v>
      </c>
      <c r="D270" s="2">
        <f>Reward_Agent!F269-Reward_Agent!E269</f>
        <v>510.75</v>
      </c>
      <c r="E270" s="2">
        <f>Reward_Agent!G269-Reward_Agent!F269</f>
        <v>688.5</v>
      </c>
      <c r="F270" s="2">
        <f>Reward_Agent!H269-Reward_Agent!G269</f>
        <v>5882</v>
      </c>
      <c r="G270" s="2">
        <f ca="1">Reward_Expert!B$303</f>
        <v>165</v>
      </c>
      <c r="H270" s="2">
        <f ca="1">Reward_Expert!C$303</f>
        <v>2207</v>
      </c>
      <c r="I270" s="2">
        <f ca="1">Reward_Expert!D$303</f>
        <v>3514</v>
      </c>
      <c r="J270" s="2">
        <f ca="1">Reward_Expert!E$303</f>
        <v>5474.5</v>
      </c>
      <c r="K270" s="2">
        <f ca="1">Reward_Expert!F$303</f>
        <v>8442</v>
      </c>
      <c r="L270" s="2">
        <v>0</v>
      </c>
    </row>
    <row r="271" spans="1:12" x14ac:dyDescent="0.25">
      <c r="A271" s="2">
        <v>269</v>
      </c>
      <c r="B271" s="2">
        <f>Reward_Agent!D270</f>
        <v>726</v>
      </c>
      <c r="C271" s="2">
        <f>Reward_Agent!E270-Reward_Agent!D270</f>
        <v>653.75</v>
      </c>
      <c r="D271" s="2">
        <f>Reward_Agent!F270-Reward_Agent!E270</f>
        <v>361.75</v>
      </c>
      <c r="E271" s="2">
        <f>Reward_Agent!G270-Reward_Agent!F270</f>
        <v>1059.75</v>
      </c>
      <c r="F271" s="2">
        <f>Reward_Agent!H270-Reward_Agent!G270</f>
        <v>1831.75</v>
      </c>
      <c r="G271" s="2">
        <f ca="1">Reward_Expert!B$303</f>
        <v>165</v>
      </c>
      <c r="H271" s="2">
        <f ca="1">Reward_Expert!C$303</f>
        <v>2207</v>
      </c>
      <c r="I271" s="2">
        <f ca="1">Reward_Expert!D$303</f>
        <v>3514</v>
      </c>
      <c r="J271" s="2">
        <f ca="1">Reward_Expert!E$303</f>
        <v>5474.5</v>
      </c>
      <c r="K271" s="2">
        <f ca="1">Reward_Expert!F$303</f>
        <v>8442</v>
      </c>
      <c r="L271" s="2">
        <v>0</v>
      </c>
    </row>
    <row r="272" spans="1:12" x14ac:dyDescent="0.25">
      <c r="A272" s="2">
        <v>270</v>
      </c>
      <c r="B272" s="2">
        <f>Reward_Agent!D271</f>
        <v>376</v>
      </c>
      <c r="C272" s="2">
        <f>Reward_Agent!E271-Reward_Agent!D271</f>
        <v>674.5</v>
      </c>
      <c r="D272" s="2">
        <f>Reward_Agent!F271-Reward_Agent!E271</f>
        <v>728</v>
      </c>
      <c r="E272" s="2">
        <f>Reward_Agent!G271-Reward_Agent!F271</f>
        <v>501.75</v>
      </c>
      <c r="F272" s="2">
        <f>Reward_Agent!H271-Reward_Agent!G271</f>
        <v>5977.75</v>
      </c>
      <c r="G272" s="2">
        <f ca="1">Reward_Expert!B$303</f>
        <v>165</v>
      </c>
      <c r="H272" s="2">
        <f ca="1">Reward_Expert!C$303</f>
        <v>2207</v>
      </c>
      <c r="I272" s="2">
        <f ca="1">Reward_Expert!D$303</f>
        <v>3514</v>
      </c>
      <c r="J272" s="2">
        <f ca="1">Reward_Expert!E$303</f>
        <v>5474.5</v>
      </c>
      <c r="K272" s="2">
        <f ca="1">Reward_Expert!F$303</f>
        <v>8442</v>
      </c>
      <c r="L272" s="2">
        <v>0</v>
      </c>
    </row>
    <row r="273" spans="1:12" x14ac:dyDescent="0.25">
      <c r="A273" s="2">
        <v>271</v>
      </c>
      <c r="B273" s="2">
        <f>Reward_Agent!D272</f>
        <v>339</v>
      </c>
      <c r="C273" s="2">
        <f>Reward_Agent!E272-Reward_Agent!D272</f>
        <v>977.75</v>
      </c>
      <c r="D273" s="2">
        <f>Reward_Agent!F272-Reward_Agent!E272</f>
        <v>683.75</v>
      </c>
      <c r="E273" s="2">
        <f>Reward_Agent!G272-Reward_Agent!F272</f>
        <v>1035.75</v>
      </c>
      <c r="F273" s="2">
        <f>Reward_Agent!H272-Reward_Agent!G272</f>
        <v>2201.75</v>
      </c>
      <c r="G273" s="2">
        <f ca="1">Reward_Expert!B$303</f>
        <v>165</v>
      </c>
      <c r="H273" s="2">
        <f ca="1">Reward_Expert!C$303</f>
        <v>2207</v>
      </c>
      <c r="I273" s="2">
        <f ca="1">Reward_Expert!D$303</f>
        <v>3514</v>
      </c>
      <c r="J273" s="2">
        <f ca="1">Reward_Expert!E$303</f>
        <v>5474.5</v>
      </c>
      <c r="K273" s="2">
        <f ca="1">Reward_Expert!F$303</f>
        <v>8442</v>
      </c>
      <c r="L273" s="2">
        <v>0</v>
      </c>
    </row>
    <row r="274" spans="1:12" x14ac:dyDescent="0.25">
      <c r="A274" s="2">
        <v>272</v>
      </c>
      <c r="B274" s="2">
        <f>Reward_Agent!D273</f>
        <v>450</v>
      </c>
      <c r="C274" s="2">
        <f>Reward_Agent!E273-Reward_Agent!D273</f>
        <v>897.5</v>
      </c>
      <c r="D274" s="2">
        <f>Reward_Agent!F273-Reward_Agent!E273</f>
        <v>691</v>
      </c>
      <c r="E274" s="2">
        <f>Reward_Agent!G273-Reward_Agent!F273</f>
        <v>830.25</v>
      </c>
      <c r="F274" s="2">
        <f>Reward_Agent!H273-Reward_Agent!G273</f>
        <v>2138.25</v>
      </c>
      <c r="G274" s="2">
        <f ca="1">Reward_Expert!B$303</f>
        <v>165</v>
      </c>
      <c r="H274" s="2">
        <f ca="1">Reward_Expert!C$303</f>
        <v>2207</v>
      </c>
      <c r="I274" s="2">
        <f ca="1">Reward_Expert!D$303</f>
        <v>3514</v>
      </c>
      <c r="J274" s="2">
        <f ca="1">Reward_Expert!E$303</f>
        <v>5474.5</v>
      </c>
      <c r="K274" s="2">
        <f ca="1">Reward_Expert!F$303</f>
        <v>8442</v>
      </c>
      <c r="L274" s="2">
        <v>0</v>
      </c>
    </row>
    <row r="275" spans="1:12" x14ac:dyDescent="0.25">
      <c r="A275" s="2">
        <v>273</v>
      </c>
      <c r="B275" s="2">
        <f>Reward_Agent!D274</f>
        <v>741</v>
      </c>
      <c r="C275" s="2">
        <f>Reward_Agent!E274-Reward_Agent!D274</f>
        <v>623</v>
      </c>
      <c r="D275" s="2">
        <f>Reward_Agent!F274-Reward_Agent!E274</f>
        <v>782.5</v>
      </c>
      <c r="E275" s="2">
        <f>Reward_Agent!G274-Reward_Agent!F274</f>
        <v>726.25</v>
      </c>
      <c r="F275" s="2">
        <f>Reward_Agent!H274-Reward_Agent!G274</f>
        <v>2549.25</v>
      </c>
      <c r="G275" s="2">
        <f ca="1">Reward_Expert!B$303</f>
        <v>165</v>
      </c>
      <c r="H275" s="2">
        <f ca="1">Reward_Expert!C$303</f>
        <v>2207</v>
      </c>
      <c r="I275" s="2">
        <f ca="1">Reward_Expert!D$303</f>
        <v>3514</v>
      </c>
      <c r="J275" s="2">
        <f ca="1">Reward_Expert!E$303</f>
        <v>5474.5</v>
      </c>
      <c r="K275" s="2">
        <f ca="1">Reward_Expert!F$303</f>
        <v>8442</v>
      </c>
      <c r="L275" s="2">
        <v>0</v>
      </c>
    </row>
    <row r="276" spans="1:12" x14ac:dyDescent="0.25">
      <c r="A276" s="2">
        <v>274</v>
      </c>
      <c r="B276" s="2">
        <f>Reward_Agent!D275</f>
        <v>215</v>
      </c>
      <c r="C276" s="2">
        <f>Reward_Agent!E275-Reward_Agent!D275</f>
        <v>694.25</v>
      </c>
      <c r="D276" s="2">
        <f>Reward_Agent!F275-Reward_Agent!E275</f>
        <v>611.75</v>
      </c>
      <c r="E276" s="2">
        <f>Reward_Agent!G275-Reward_Agent!F275</f>
        <v>881.75</v>
      </c>
      <c r="F276" s="2">
        <f>Reward_Agent!H275-Reward_Agent!G275</f>
        <v>2770.25</v>
      </c>
      <c r="G276" s="2">
        <f ca="1">Reward_Expert!B$303</f>
        <v>165</v>
      </c>
      <c r="H276" s="2">
        <f ca="1">Reward_Expert!C$303</f>
        <v>2207</v>
      </c>
      <c r="I276" s="2">
        <f ca="1">Reward_Expert!D$303</f>
        <v>3514</v>
      </c>
      <c r="J276" s="2">
        <f ca="1">Reward_Expert!E$303</f>
        <v>5474.5</v>
      </c>
      <c r="K276" s="2">
        <f ca="1">Reward_Expert!F$303</f>
        <v>8442</v>
      </c>
      <c r="L276" s="2">
        <v>0</v>
      </c>
    </row>
    <row r="277" spans="1:12" x14ac:dyDescent="0.25">
      <c r="A277" s="2">
        <v>275</v>
      </c>
      <c r="B277" s="2">
        <f>Reward_Agent!D276</f>
        <v>549</v>
      </c>
      <c r="C277" s="2">
        <f>Reward_Agent!E276-Reward_Agent!D276</f>
        <v>330.25</v>
      </c>
      <c r="D277" s="2">
        <f>Reward_Agent!F276-Reward_Agent!E276</f>
        <v>550.25</v>
      </c>
      <c r="E277" s="2">
        <f>Reward_Agent!G276-Reward_Agent!F276</f>
        <v>548</v>
      </c>
      <c r="F277" s="2">
        <f>Reward_Agent!H276-Reward_Agent!G276</f>
        <v>1493.5</v>
      </c>
      <c r="G277" s="2">
        <f ca="1">Reward_Expert!B$303</f>
        <v>165</v>
      </c>
      <c r="H277" s="2">
        <f ca="1">Reward_Expert!C$303</f>
        <v>2207</v>
      </c>
      <c r="I277" s="2">
        <f ca="1">Reward_Expert!D$303</f>
        <v>3514</v>
      </c>
      <c r="J277" s="2">
        <f ca="1">Reward_Expert!E$303</f>
        <v>5474.5</v>
      </c>
      <c r="K277" s="2">
        <f ca="1">Reward_Expert!F$303</f>
        <v>8442</v>
      </c>
      <c r="L277" s="2">
        <v>0</v>
      </c>
    </row>
    <row r="278" spans="1:12" x14ac:dyDescent="0.25">
      <c r="A278" s="2">
        <v>276</v>
      </c>
      <c r="B278" s="2">
        <f>Reward_Agent!D277</f>
        <v>757</v>
      </c>
      <c r="C278" s="2">
        <f>Reward_Agent!E277-Reward_Agent!D277</f>
        <v>578.75</v>
      </c>
      <c r="D278" s="2">
        <f>Reward_Agent!F277-Reward_Agent!E277</f>
        <v>517.75</v>
      </c>
      <c r="E278" s="2">
        <f>Reward_Agent!G277-Reward_Agent!F277</f>
        <v>1335</v>
      </c>
      <c r="F278" s="2">
        <f>Reward_Agent!H277-Reward_Agent!G277</f>
        <v>4995.5</v>
      </c>
      <c r="G278" s="2">
        <f ca="1">Reward_Expert!B$303</f>
        <v>165</v>
      </c>
      <c r="H278" s="2">
        <f ca="1">Reward_Expert!C$303</f>
        <v>2207</v>
      </c>
      <c r="I278" s="2">
        <f ca="1">Reward_Expert!D$303</f>
        <v>3514</v>
      </c>
      <c r="J278" s="2">
        <f ca="1">Reward_Expert!E$303</f>
        <v>5474.5</v>
      </c>
      <c r="K278" s="2">
        <f ca="1">Reward_Expert!F$303</f>
        <v>8442</v>
      </c>
      <c r="L278" s="2">
        <v>0</v>
      </c>
    </row>
    <row r="279" spans="1:12" x14ac:dyDescent="0.25">
      <c r="A279" s="2">
        <v>277</v>
      </c>
      <c r="B279" s="2">
        <f>Reward_Agent!D278</f>
        <v>806</v>
      </c>
      <c r="C279" s="2">
        <f>Reward_Agent!E278-Reward_Agent!D278</f>
        <v>441.75</v>
      </c>
      <c r="D279" s="2">
        <f>Reward_Agent!F278-Reward_Agent!E278</f>
        <v>1181.75</v>
      </c>
      <c r="E279" s="2">
        <f>Reward_Agent!G278-Reward_Agent!F278</f>
        <v>826.25</v>
      </c>
      <c r="F279" s="2">
        <f>Reward_Agent!H278-Reward_Agent!G278</f>
        <v>4594.25</v>
      </c>
      <c r="G279" s="2">
        <f ca="1">Reward_Expert!B$303</f>
        <v>165</v>
      </c>
      <c r="H279" s="2">
        <f ca="1">Reward_Expert!C$303</f>
        <v>2207</v>
      </c>
      <c r="I279" s="2">
        <f ca="1">Reward_Expert!D$303</f>
        <v>3514</v>
      </c>
      <c r="J279" s="2">
        <f ca="1">Reward_Expert!E$303</f>
        <v>5474.5</v>
      </c>
      <c r="K279" s="2">
        <f ca="1">Reward_Expert!F$303</f>
        <v>8442</v>
      </c>
      <c r="L279" s="2">
        <v>0</v>
      </c>
    </row>
    <row r="280" spans="1:12" x14ac:dyDescent="0.25">
      <c r="A280" s="2">
        <v>278</v>
      </c>
      <c r="B280" s="2">
        <f>Reward_Agent!D279</f>
        <v>684</v>
      </c>
      <c r="C280" s="2">
        <f>Reward_Agent!E279-Reward_Agent!D279</f>
        <v>816.5</v>
      </c>
      <c r="D280" s="2">
        <f>Reward_Agent!F279-Reward_Agent!E279</f>
        <v>178</v>
      </c>
      <c r="E280" s="2">
        <f>Reward_Agent!G279-Reward_Agent!F279</f>
        <v>1004.25</v>
      </c>
      <c r="F280" s="2">
        <f>Reward_Agent!H279-Reward_Agent!G279</f>
        <v>4107.25</v>
      </c>
      <c r="G280" s="2">
        <f ca="1">Reward_Expert!B$303</f>
        <v>165</v>
      </c>
      <c r="H280" s="2">
        <f ca="1">Reward_Expert!C$303</f>
        <v>2207</v>
      </c>
      <c r="I280" s="2">
        <f ca="1">Reward_Expert!D$303</f>
        <v>3514</v>
      </c>
      <c r="J280" s="2">
        <f ca="1">Reward_Expert!E$303</f>
        <v>5474.5</v>
      </c>
      <c r="K280" s="2">
        <f ca="1">Reward_Expert!F$303</f>
        <v>8442</v>
      </c>
      <c r="L280" s="2">
        <v>0</v>
      </c>
    </row>
    <row r="281" spans="1:12" x14ac:dyDescent="0.25">
      <c r="A281" s="2">
        <v>279</v>
      </c>
      <c r="B281" s="2">
        <f>Reward_Agent!D280</f>
        <v>695</v>
      </c>
      <c r="C281" s="2">
        <f>Reward_Agent!E280-Reward_Agent!D280</f>
        <v>947.75</v>
      </c>
      <c r="D281" s="2">
        <f>Reward_Agent!F280-Reward_Agent!E280</f>
        <v>572.75</v>
      </c>
      <c r="E281" s="2">
        <f>Reward_Agent!G280-Reward_Agent!F280</f>
        <v>1252.75</v>
      </c>
      <c r="F281" s="2">
        <f>Reward_Agent!H280-Reward_Agent!G280</f>
        <v>1898.75</v>
      </c>
      <c r="G281" s="2">
        <f ca="1">Reward_Expert!B$303</f>
        <v>165</v>
      </c>
      <c r="H281" s="2">
        <f ca="1">Reward_Expert!C$303</f>
        <v>2207</v>
      </c>
      <c r="I281" s="2">
        <f ca="1">Reward_Expert!D$303</f>
        <v>3514</v>
      </c>
      <c r="J281" s="2">
        <f ca="1">Reward_Expert!E$303</f>
        <v>5474.5</v>
      </c>
      <c r="K281" s="2">
        <f ca="1">Reward_Expert!F$303</f>
        <v>8442</v>
      </c>
      <c r="L281" s="2">
        <v>0</v>
      </c>
    </row>
    <row r="282" spans="1:12" x14ac:dyDescent="0.25">
      <c r="A282" s="2">
        <v>280</v>
      </c>
      <c r="B282" s="2">
        <f>Reward_Agent!D281</f>
        <v>661</v>
      </c>
      <c r="C282" s="2">
        <f>Reward_Agent!E281-Reward_Agent!D281</f>
        <v>693</v>
      </c>
      <c r="D282" s="2">
        <f>Reward_Agent!F281-Reward_Agent!E281</f>
        <v>799.5</v>
      </c>
      <c r="E282" s="2">
        <f>Reward_Agent!G281-Reward_Agent!F281</f>
        <v>1108.75</v>
      </c>
      <c r="F282" s="2">
        <f>Reward_Agent!H281-Reward_Agent!G281</f>
        <v>4845.75</v>
      </c>
      <c r="G282" s="2">
        <f ca="1">Reward_Expert!B$303</f>
        <v>165</v>
      </c>
      <c r="H282" s="2">
        <f ca="1">Reward_Expert!C$303</f>
        <v>2207</v>
      </c>
      <c r="I282" s="2">
        <f ca="1">Reward_Expert!D$303</f>
        <v>3514</v>
      </c>
      <c r="J282" s="2">
        <f ca="1">Reward_Expert!E$303</f>
        <v>5474.5</v>
      </c>
      <c r="K282" s="2">
        <f ca="1">Reward_Expert!F$303</f>
        <v>8442</v>
      </c>
      <c r="L282" s="2">
        <v>0</v>
      </c>
    </row>
    <row r="283" spans="1:12" x14ac:dyDescent="0.25">
      <c r="A283" s="2">
        <v>281</v>
      </c>
      <c r="B283" s="2">
        <f>Reward_Agent!D282</f>
        <v>361</v>
      </c>
      <c r="C283" s="2">
        <f>Reward_Agent!E282-Reward_Agent!D282</f>
        <v>921.5</v>
      </c>
      <c r="D283" s="2">
        <f>Reward_Agent!F282-Reward_Agent!E282</f>
        <v>363.5</v>
      </c>
      <c r="E283" s="2">
        <f>Reward_Agent!G282-Reward_Agent!F282</f>
        <v>995.75</v>
      </c>
      <c r="F283" s="2">
        <f>Reward_Agent!H282-Reward_Agent!G282</f>
        <v>2828.25</v>
      </c>
      <c r="G283" s="2">
        <f ca="1">Reward_Expert!B$303</f>
        <v>165</v>
      </c>
      <c r="H283" s="2">
        <f ca="1">Reward_Expert!C$303</f>
        <v>2207</v>
      </c>
      <c r="I283" s="2">
        <f ca="1">Reward_Expert!D$303</f>
        <v>3514</v>
      </c>
      <c r="J283" s="2">
        <f ca="1">Reward_Expert!E$303</f>
        <v>5474.5</v>
      </c>
      <c r="K283" s="2">
        <f ca="1">Reward_Expert!F$303</f>
        <v>8442</v>
      </c>
      <c r="L283" s="2">
        <v>0</v>
      </c>
    </row>
    <row r="284" spans="1:12" x14ac:dyDescent="0.25">
      <c r="A284" s="2">
        <v>282</v>
      </c>
      <c r="B284" s="2">
        <f>Reward_Agent!D283</f>
        <v>390</v>
      </c>
      <c r="C284" s="2">
        <f>Reward_Agent!E283-Reward_Agent!D283</f>
        <v>868.5</v>
      </c>
      <c r="D284" s="2">
        <f>Reward_Agent!F283-Reward_Agent!E283</f>
        <v>699</v>
      </c>
      <c r="E284" s="2">
        <f>Reward_Agent!G283-Reward_Agent!F283</f>
        <v>894</v>
      </c>
      <c r="F284" s="2">
        <f>Reward_Agent!H283-Reward_Agent!G283</f>
        <v>3008.5</v>
      </c>
      <c r="G284" s="2">
        <f ca="1">Reward_Expert!B$303</f>
        <v>165</v>
      </c>
      <c r="H284" s="2">
        <f ca="1">Reward_Expert!C$303</f>
        <v>2207</v>
      </c>
      <c r="I284" s="2">
        <f ca="1">Reward_Expert!D$303</f>
        <v>3514</v>
      </c>
      <c r="J284" s="2">
        <f ca="1">Reward_Expert!E$303</f>
        <v>5474.5</v>
      </c>
      <c r="K284" s="2">
        <f ca="1">Reward_Expert!F$303</f>
        <v>8442</v>
      </c>
      <c r="L284" s="2">
        <v>0</v>
      </c>
    </row>
    <row r="285" spans="1:12" x14ac:dyDescent="0.25">
      <c r="A285" s="2">
        <v>283</v>
      </c>
      <c r="B285" s="2">
        <f>Reward_Agent!D284</f>
        <v>849</v>
      </c>
      <c r="C285" s="2">
        <f>Reward_Agent!E284-Reward_Agent!D284</f>
        <v>921.75</v>
      </c>
      <c r="D285" s="2">
        <f>Reward_Agent!F284-Reward_Agent!E284</f>
        <v>479.75</v>
      </c>
      <c r="E285" s="2">
        <f>Reward_Agent!G284-Reward_Agent!F284</f>
        <v>1028</v>
      </c>
      <c r="F285" s="2">
        <f>Reward_Agent!H284-Reward_Agent!G284</f>
        <v>2605.5</v>
      </c>
      <c r="G285" s="2">
        <f ca="1">Reward_Expert!B$303</f>
        <v>165</v>
      </c>
      <c r="H285" s="2">
        <f ca="1">Reward_Expert!C$303</f>
        <v>2207</v>
      </c>
      <c r="I285" s="2">
        <f ca="1">Reward_Expert!D$303</f>
        <v>3514</v>
      </c>
      <c r="J285" s="2">
        <f ca="1">Reward_Expert!E$303</f>
        <v>5474.5</v>
      </c>
      <c r="K285" s="2">
        <f ca="1">Reward_Expert!F$303</f>
        <v>8442</v>
      </c>
      <c r="L285" s="2">
        <v>0</v>
      </c>
    </row>
    <row r="286" spans="1:12" x14ac:dyDescent="0.25">
      <c r="A286" s="2">
        <v>284</v>
      </c>
      <c r="B286" s="2">
        <f>Reward_Agent!D285</f>
        <v>1156</v>
      </c>
      <c r="C286" s="2">
        <f>Reward_Agent!E285-Reward_Agent!D285</f>
        <v>545</v>
      </c>
      <c r="D286" s="2">
        <f>Reward_Agent!F285-Reward_Agent!E285</f>
        <v>680</v>
      </c>
      <c r="E286" s="2">
        <f>Reward_Agent!G285-Reward_Agent!F285</f>
        <v>1080.25</v>
      </c>
      <c r="F286" s="2">
        <f>Reward_Agent!H285-Reward_Agent!G285</f>
        <v>4100.75</v>
      </c>
      <c r="G286" s="2">
        <f ca="1">Reward_Expert!B$303</f>
        <v>165</v>
      </c>
      <c r="H286" s="2">
        <f ca="1">Reward_Expert!C$303</f>
        <v>2207</v>
      </c>
      <c r="I286" s="2">
        <f ca="1">Reward_Expert!D$303</f>
        <v>3514</v>
      </c>
      <c r="J286" s="2">
        <f ca="1">Reward_Expert!E$303</f>
        <v>5474.5</v>
      </c>
      <c r="K286" s="2">
        <f ca="1">Reward_Expert!F$303</f>
        <v>8442</v>
      </c>
      <c r="L286" s="2">
        <v>0</v>
      </c>
    </row>
    <row r="287" spans="1:12" x14ac:dyDescent="0.25">
      <c r="A287" s="2">
        <v>285</v>
      </c>
      <c r="B287" s="2">
        <f>Reward_Agent!D286</f>
        <v>696</v>
      </c>
      <c r="C287" s="2">
        <f>Reward_Agent!E286-Reward_Agent!D286</f>
        <v>714.25</v>
      </c>
      <c r="D287" s="2">
        <f>Reward_Agent!F286-Reward_Agent!E286</f>
        <v>1326.25</v>
      </c>
      <c r="E287" s="2">
        <f>Reward_Agent!G286-Reward_Agent!F286</f>
        <v>755</v>
      </c>
      <c r="F287" s="2">
        <f>Reward_Agent!H286-Reward_Agent!G286</f>
        <v>3636.5</v>
      </c>
      <c r="G287" s="2">
        <f ca="1">Reward_Expert!B$303</f>
        <v>165</v>
      </c>
      <c r="H287" s="2">
        <f ca="1">Reward_Expert!C$303</f>
        <v>2207</v>
      </c>
      <c r="I287" s="2">
        <f ca="1">Reward_Expert!D$303</f>
        <v>3514</v>
      </c>
      <c r="J287" s="2">
        <f ca="1">Reward_Expert!E$303</f>
        <v>5474.5</v>
      </c>
      <c r="K287" s="2">
        <f ca="1">Reward_Expert!F$303</f>
        <v>8442</v>
      </c>
      <c r="L287" s="2">
        <v>0</v>
      </c>
    </row>
    <row r="288" spans="1:12" x14ac:dyDescent="0.25">
      <c r="A288" s="2">
        <v>286</v>
      </c>
      <c r="B288" s="2">
        <f>Reward_Agent!D287</f>
        <v>983</v>
      </c>
      <c r="C288" s="2">
        <f>Reward_Agent!E287-Reward_Agent!D287</f>
        <v>596.75</v>
      </c>
      <c r="D288" s="2">
        <f>Reward_Agent!F287-Reward_Agent!E287</f>
        <v>232.25</v>
      </c>
      <c r="E288" s="2">
        <f>Reward_Agent!G287-Reward_Agent!F287</f>
        <v>1316</v>
      </c>
      <c r="F288" s="2">
        <f>Reward_Agent!H287-Reward_Agent!G287</f>
        <v>2621</v>
      </c>
      <c r="G288" s="2">
        <f ca="1">Reward_Expert!B$303</f>
        <v>165</v>
      </c>
      <c r="H288" s="2">
        <f ca="1">Reward_Expert!C$303</f>
        <v>2207</v>
      </c>
      <c r="I288" s="2">
        <f ca="1">Reward_Expert!D$303</f>
        <v>3514</v>
      </c>
      <c r="J288" s="2">
        <f ca="1">Reward_Expert!E$303</f>
        <v>5474.5</v>
      </c>
      <c r="K288" s="2">
        <f ca="1">Reward_Expert!F$303</f>
        <v>8442</v>
      </c>
      <c r="L288" s="2">
        <v>0</v>
      </c>
    </row>
    <row r="289" spans="1:12" x14ac:dyDescent="0.25">
      <c r="A289" s="2">
        <v>287</v>
      </c>
      <c r="B289" s="2">
        <f>Reward_Agent!D288</f>
        <v>801</v>
      </c>
      <c r="C289" s="2">
        <f>Reward_Agent!E288-Reward_Agent!D288</f>
        <v>930.25</v>
      </c>
      <c r="D289" s="2">
        <f>Reward_Agent!F288-Reward_Agent!E288</f>
        <v>374.25</v>
      </c>
      <c r="E289" s="2">
        <f>Reward_Agent!G288-Reward_Agent!F288</f>
        <v>894</v>
      </c>
      <c r="F289" s="2">
        <f>Reward_Agent!H288-Reward_Agent!G288</f>
        <v>4180.5</v>
      </c>
      <c r="G289" s="2">
        <f ca="1">Reward_Expert!B$303</f>
        <v>165</v>
      </c>
      <c r="H289" s="2">
        <f ca="1">Reward_Expert!C$303</f>
        <v>2207</v>
      </c>
      <c r="I289" s="2">
        <f ca="1">Reward_Expert!D$303</f>
        <v>3514</v>
      </c>
      <c r="J289" s="2">
        <f ca="1">Reward_Expert!E$303</f>
        <v>5474.5</v>
      </c>
      <c r="K289" s="2">
        <f ca="1">Reward_Expert!F$303</f>
        <v>8442</v>
      </c>
      <c r="L289" s="2">
        <v>0</v>
      </c>
    </row>
    <row r="290" spans="1:12" x14ac:dyDescent="0.25">
      <c r="A290" s="2">
        <v>288</v>
      </c>
      <c r="B290" s="2">
        <f>Reward_Agent!D289</f>
        <v>692</v>
      </c>
      <c r="C290" s="2">
        <f>Reward_Agent!E289-Reward_Agent!D289</f>
        <v>1024.25</v>
      </c>
      <c r="D290" s="2">
        <f>Reward_Agent!F289-Reward_Agent!E289</f>
        <v>527.25</v>
      </c>
      <c r="E290" s="2">
        <f>Reward_Agent!G289-Reward_Agent!F289</f>
        <v>1107.25</v>
      </c>
      <c r="F290" s="2">
        <f>Reward_Agent!H289-Reward_Agent!G289</f>
        <v>3151.25</v>
      </c>
      <c r="G290" s="2">
        <f ca="1">Reward_Expert!B$303</f>
        <v>165</v>
      </c>
      <c r="H290" s="2">
        <f ca="1">Reward_Expert!C$303</f>
        <v>2207</v>
      </c>
      <c r="I290" s="2">
        <f ca="1">Reward_Expert!D$303</f>
        <v>3514</v>
      </c>
      <c r="J290" s="2">
        <f ca="1">Reward_Expert!E$303</f>
        <v>5474.5</v>
      </c>
      <c r="K290" s="2">
        <f ca="1">Reward_Expert!F$303</f>
        <v>8442</v>
      </c>
      <c r="L290" s="2">
        <v>0</v>
      </c>
    </row>
    <row r="291" spans="1:12" x14ac:dyDescent="0.25">
      <c r="A291" s="2">
        <v>289</v>
      </c>
      <c r="B291" s="2">
        <f>Reward_Agent!D290</f>
        <v>464</v>
      </c>
      <c r="C291" s="2">
        <f>Reward_Agent!E290-Reward_Agent!D290</f>
        <v>594</v>
      </c>
      <c r="D291" s="2">
        <f>Reward_Agent!F290-Reward_Agent!E290</f>
        <v>876</v>
      </c>
      <c r="E291" s="2">
        <f>Reward_Agent!G290-Reward_Agent!F290</f>
        <v>910.25</v>
      </c>
      <c r="F291" s="2">
        <f>Reward_Agent!H290-Reward_Agent!G290</f>
        <v>3441.75</v>
      </c>
      <c r="G291" s="2">
        <f ca="1">Reward_Expert!B$303</f>
        <v>165</v>
      </c>
      <c r="H291" s="2">
        <f ca="1">Reward_Expert!C$303</f>
        <v>2207</v>
      </c>
      <c r="I291" s="2">
        <f ca="1">Reward_Expert!D$303</f>
        <v>3514</v>
      </c>
      <c r="J291" s="2">
        <f ca="1">Reward_Expert!E$303</f>
        <v>5474.5</v>
      </c>
      <c r="K291" s="2">
        <f ca="1">Reward_Expert!F$303</f>
        <v>8442</v>
      </c>
      <c r="L291" s="2">
        <v>0</v>
      </c>
    </row>
    <row r="292" spans="1:12" x14ac:dyDescent="0.25">
      <c r="A292" s="2">
        <v>290</v>
      </c>
      <c r="B292" s="2">
        <f>Reward_Agent!D291</f>
        <v>683</v>
      </c>
      <c r="C292" s="2">
        <f>Reward_Agent!E291-Reward_Agent!D291</f>
        <v>798</v>
      </c>
      <c r="D292" s="2">
        <f>Reward_Agent!F291-Reward_Agent!E291</f>
        <v>509</v>
      </c>
      <c r="E292" s="2">
        <f>Reward_Agent!G291-Reward_Agent!F291</f>
        <v>568</v>
      </c>
      <c r="F292" s="2">
        <f>Reward_Agent!H291-Reward_Agent!G291</f>
        <v>2735</v>
      </c>
      <c r="G292" s="2">
        <f ca="1">Reward_Expert!B$303</f>
        <v>165</v>
      </c>
      <c r="H292" s="2">
        <f ca="1">Reward_Expert!C$303</f>
        <v>2207</v>
      </c>
      <c r="I292" s="2">
        <f ca="1">Reward_Expert!D$303</f>
        <v>3514</v>
      </c>
      <c r="J292" s="2">
        <f ca="1">Reward_Expert!E$303</f>
        <v>5474.5</v>
      </c>
      <c r="K292" s="2">
        <f ca="1">Reward_Expert!F$303</f>
        <v>8442</v>
      </c>
      <c r="L292" s="2">
        <v>0</v>
      </c>
    </row>
    <row r="293" spans="1:12" x14ac:dyDescent="0.25">
      <c r="A293" s="2">
        <v>291</v>
      </c>
      <c r="B293" s="2">
        <f>Reward_Agent!D292</f>
        <v>729</v>
      </c>
      <c r="C293" s="2">
        <f>Reward_Agent!E292-Reward_Agent!D292</f>
        <v>913.5</v>
      </c>
      <c r="D293" s="2">
        <f>Reward_Agent!F292-Reward_Agent!E292</f>
        <v>279.5</v>
      </c>
      <c r="E293" s="2">
        <f>Reward_Agent!G292-Reward_Agent!F292</f>
        <v>894.25</v>
      </c>
      <c r="F293" s="2">
        <f>Reward_Agent!H292-Reward_Agent!G292</f>
        <v>2135.75</v>
      </c>
      <c r="G293" s="2">
        <f ca="1">Reward_Expert!B$303</f>
        <v>165</v>
      </c>
      <c r="H293" s="2">
        <f ca="1">Reward_Expert!C$303</f>
        <v>2207</v>
      </c>
      <c r="I293" s="2">
        <f ca="1">Reward_Expert!D$303</f>
        <v>3514</v>
      </c>
      <c r="J293" s="2">
        <f ca="1">Reward_Expert!E$303</f>
        <v>5474.5</v>
      </c>
      <c r="K293" s="2">
        <f ca="1">Reward_Expert!F$303</f>
        <v>8442</v>
      </c>
      <c r="L293" s="2">
        <v>0</v>
      </c>
    </row>
    <row r="294" spans="1:12" x14ac:dyDescent="0.25">
      <c r="A294" s="2">
        <v>292</v>
      </c>
      <c r="B294" s="2">
        <f>Reward_Agent!D293</f>
        <v>444</v>
      </c>
      <c r="C294" s="2">
        <f>Reward_Agent!E293-Reward_Agent!D293</f>
        <v>1218</v>
      </c>
      <c r="D294" s="2">
        <f>Reward_Agent!F293-Reward_Agent!E293</f>
        <v>711.5</v>
      </c>
      <c r="E294" s="2">
        <f>Reward_Agent!G293-Reward_Agent!F293</f>
        <v>807</v>
      </c>
      <c r="F294" s="2">
        <f>Reward_Agent!H293-Reward_Agent!G293</f>
        <v>4453.5</v>
      </c>
      <c r="G294" s="2">
        <f ca="1">Reward_Expert!B$303</f>
        <v>165</v>
      </c>
      <c r="H294" s="2">
        <f ca="1">Reward_Expert!C$303</f>
        <v>2207</v>
      </c>
      <c r="I294" s="2">
        <f ca="1">Reward_Expert!D$303</f>
        <v>3514</v>
      </c>
      <c r="J294" s="2">
        <f ca="1">Reward_Expert!E$303</f>
        <v>5474.5</v>
      </c>
      <c r="K294" s="2">
        <f ca="1">Reward_Expert!F$303</f>
        <v>8442</v>
      </c>
      <c r="L294" s="2">
        <v>0</v>
      </c>
    </row>
    <row r="295" spans="1:12" x14ac:dyDescent="0.25">
      <c r="A295" s="2">
        <v>293</v>
      </c>
      <c r="B295" s="2">
        <f>Reward_Agent!D294</f>
        <v>810</v>
      </c>
      <c r="C295" s="2">
        <f>Reward_Agent!E294-Reward_Agent!D294</f>
        <v>819</v>
      </c>
      <c r="D295" s="2">
        <f>Reward_Agent!F294-Reward_Agent!E294</f>
        <v>437</v>
      </c>
      <c r="E295" s="2">
        <f>Reward_Agent!G294-Reward_Agent!F294</f>
        <v>730.25</v>
      </c>
      <c r="F295" s="2">
        <f>Reward_Agent!H294-Reward_Agent!G294</f>
        <v>1917.75</v>
      </c>
      <c r="G295" s="2">
        <f ca="1">Reward_Expert!B$303</f>
        <v>165</v>
      </c>
      <c r="H295" s="2">
        <f ca="1">Reward_Expert!C$303</f>
        <v>2207</v>
      </c>
      <c r="I295" s="2">
        <f ca="1">Reward_Expert!D$303</f>
        <v>3514</v>
      </c>
      <c r="J295" s="2">
        <f ca="1">Reward_Expert!E$303</f>
        <v>5474.5</v>
      </c>
      <c r="K295" s="2">
        <f ca="1">Reward_Expert!F$303</f>
        <v>8442</v>
      </c>
      <c r="L295" s="2">
        <v>0</v>
      </c>
    </row>
    <row r="296" spans="1:12" x14ac:dyDescent="0.25">
      <c r="A296" s="2">
        <v>294</v>
      </c>
      <c r="B296" s="2">
        <f>Reward_Agent!D295</f>
        <v>644</v>
      </c>
      <c r="C296" s="2">
        <f>Reward_Agent!E295-Reward_Agent!D295</f>
        <v>914.75</v>
      </c>
      <c r="D296" s="2">
        <f>Reward_Agent!F295-Reward_Agent!E295</f>
        <v>452.75</v>
      </c>
      <c r="E296" s="2">
        <f>Reward_Agent!G295-Reward_Agent!F295</f>
        <v>1446</v>
      </c>
      <c r="F296" s="2">
        <f>Reward_Agent!H295-Reward_Agent!G295</f>
        <v>2284.5</v>
      </c>
      <c r="G296" s="2">
        <f ca="1">Reward_Expert!B$303</f>
        <v>165</v>
      </c>
      <c r="H296" s="2">
        <f ca="1">Reward_Expert!C$303</f>
        <v>2207</v>
      </c>
      <c r="I296" s="2">
        <f ca="1">Reward_Expert!D$303</f>
        <v>3514</v>
      </c>
      <c r="J296" s="2">
        <f ca="1">Reward_Expert!E$303</f>
        <v>5474.5</v>
      </c>
      <c r="K296" s="2">
        <f ca="1">Reward_Expert!F$303</f>
        <v>8442</v>
      </c>
      <c r="L296" s="2">
        <v>0</v>
      </c>
    </row>
    <row r="297" spans="1:12" x14ac:dyDescent="0.25">
      <c r="A297" s="2">
        <v>295</v>
      </c>
      <c r="B297" s="2">
        <f>Reward_Agent!D296</f>
        <v>465</v>
      </c>
      <c r="C297" s="2">
        <f>Reward_Agent!E296-Reward_Agent!D296</f>
        <v>1022.5</v>
      </c>
      <c r="D297" s="2">
        <f>Reward_Agent!F296-Reward_Agent!E296</f>
        <v>354.5</v>
      </c>
      <c r="E297" s="2">
        <f>Reward_Agent!G296-Reward_Agent!F296</f>
        <v>1231.75</v>
      </c>
      <c r="F297" s="2">
        <f>Reward_Agent!H296-Reward_Agent!G296</f>
        <v>1720.25</v>
      </c>
      <c r="G297" s="2">
        <f ca="1">Reward_Expert!B$303</f>
        <v>165</v>
      </c>
      <c r="H297" s="2">
        <f ca="1">Reward_Expert!C$303</f>
        <v>2207</v>
      </c>
      <c r="I297" s="2">
        <f ca="1">Reward_Expert!D$303</f>
        <v>3514</v>
      </c>
      <c r="J297" s="2">
        <f ca="1">Reward_Expert!E$303</f>
        <v>5474.5</v>
      </c>
      <c r="K297" s="2">
        <f ca="1">Reward_Expert!F$303</f>
        <v>8442</v>
      </c>
      <c r="L297" s="2">
        <v>0</v>
      </c>
    </row>
    <row r="298" spans="1:12" x14ac:dyDescent="0.25">
      <c r="A298" s="3">
        <v>296</v>
      </c>
      <c r="B298" s="3">
        <f>Reward_Agent!D297</f>
        <v>1709</v>
      </c>
      <c r="C298" s="3">
        <f>Reward_Agent!E297-Reward_Agent!D297</f>
        <v>508</v>
      </c>
      <c r="D298" s="3">
        <f>Reward_Agent!F297-Reward_Agent!E297</f>
        <v>1049</v>
      </c>
      <c r="E298" s="3">
        <f>Reward_Agent!G297-Reward_Agent!F297</f>
        <v>673.75</v>
      </c>
      <c r="F298" s="3">
        <f>Reward_Agent!H297-Reward_Agent!G297</f>
        <v>3216.25</v>
      </c>
      <c r="G298" s="2">
        <f ca="1">Reward_Expert!B$303</f>
        <v>165</v>
      </c>
      <c r="H298" s="2">
        <f ca="1">Reward_Expert!C$303</f>
        <v>2207</v>
      </c>
      <c r="I298" s="2">
        <f ca="1">Reward_Expert!D$303</f>
        <v>3514</v>
      </c>
      <c r="J298" s="2">
        <f ca="1">Reward_Expert!E$303</f>
        <v>5474.5</v>
      </c>
      <c r="K298" s="2">
        <f ca="1">Reward_Expert!F$303</f>
        <v>8442</v>
      </c>
      <c r="L298" s="2">
        <v>0</v>
      </c>
    </row>
    <row r="299" spans="1:12" x14ac:dyDescent="0.25">
      <c r="A299" s="2">
        <v>297</v>
      </c>
      <c r="B299" s="2">
        <f>Reward_Agent!D298</f>
        <v>698</v>
      </c>
      <c r="C299" s="2">
        <f>Reward_Agent!E298-Reward_Agent!D298</f>
        <v>992</v>
      </c>
      <c r="D299" s="2">
        <f>Reward_Agent!F298-Reward_Agent!E298</f>
        <v>959.5</v>
      </c>
      <c r="E299" s="2">
        <f>Reward_Agent!G298-Reward_Agent!F298</f>
        <v>1706.5</v>
      </c>
      <c r="F299" s="2">
        <f>Reward_Agent!H298-Reward_Agent!G298</f>
        <v>5740</v>
      </c>
      <c r="G299" s="2">
        <f ca="1">Reward_Expert!B$303</f>
        <v>165</v>
      </c>
      <c r="H299" s="2">
        <f ca="1">Reward_Expert!C$303</f>
        <v>2207</v>
      </c>
      <c r="I299" s="2">
        <f ca="1">Reward_Expert!D$303</f>
        <v>3514</v>
      </c>
      <c r="J299" s="2">
        <f ca="1">Reward_Expert!E$303</f>
        <v>5474.5</v>
      </c>
      <c r="K299" s="2">
        <f ca="1">Reward_Expert!F$303</f>
        <v>8442</v>
      </c>
      <c r="L299" s="2">
        <v>0</v>
      </c>
    </row>
    <row r="300" spans="1:12" x14ac:dyDescent="0.25">
      <c r="A300" s="3">
        <v>298</v>
      </c>
      <c r="B300" s="3">
        <f>Reward_Agent!D299</f>
        <v>601</v>
      </c>
      <c r="C300" s="3">
        <f>Reward_Agent!E299-Reward_Agent!D299</f>
        <v>1765.5</v>
      </c>
      <c r="D300" s="3">
        <f>Reward_Agent!F299-Reward_Agent!E299</f>
        <v>645.5</v>
      </c>
      <c r="E300" s="3">
        <f>Reward_Agent!G299-Reward_Agent!F299</f>
        <v>1215.75</v>
      </c>
      <c r="F300" s="3">
        <f>Reward_Agent!H299-Reward_Agent!G299</f>
        <v>3497.25</v>
      </c>
      <c r="G300" s="2">
        <f ca="1">Reward_Expert!B$303</f>
        <v>165</v>
      </c>
      <c r="H300" s="2">
        <f ca="1">Reward_Expert!C$303</f>
        <v>2207</v>
      </c>
      <c r="I300" s="2">
        <f ca="1">Reward_Expert!D$303</f>
        <v>3514</v>
      </c>
      <c r="J300" s="2">
        <f ca="1">Reward_Expert!E$303</f>
        <v>5474.5</v>
      </c>
      <c r="K300" s="2">
        <f ca="1">Reward_Expert!F$303</f>
        <v>8442</v>
      </c>
      <c r="L300" s="2">
        <v>0</v>
      </c>
    </row>
    <row r="301" spans="1:12" x14ac:dyDescent="0.25">
      <c r="A301" s="2">
        <v>299</v>
      </c>
      <c r="B301" s="2">
        <f>Reward_Agent!D300</f>
        <v>718</v>
      </c>
      <c r="C301" s="2">
        <f>Reward_Agent!E300-Reward_Agent!D300</f>
        <v>909.75</v>
      </c>
      <c r="D301" s="2">
        <f>Reward_Agent!F300-Reward_Agent!E300</f>
        <v>890.75</v>
      </c>
      <c r="E301" s="2">
        <f>Reward_Agent!G300-Reward_Agent!F300</f>
        <v>509.5</v>
      </c>
      <c r="F301" s="2">
        <f>Reward_Agent!H300-Reward_Agent!G300</f>
        <v>1565</v>
      </c>
      <c r="G301" s="2">
        <f ca="1">Reward_Expert!B$303</f>
        <v>165</v>
      </c>
      <c r="H301" s="2">
        <f ca="1">Reward_Expert!C$303</f>
        <v>2207</v>
      </c>
      <c r="I301" s="2">
        <f ca="1">Reward_Expert!D$303</f>
        <v>3514</v>
      </c>
      <c r="J301" s="2">
        <f ca="1">Reward_Expert!E$303</f>
        <v>5474.5</v>
      </c>
      <c r="K301" s="2">
        <f ca="1">Reward_Expert!F$303</f>
        <v>8442</v>
      </c>
      <c r="L301" s="2">
        <v>0</v>
      </c>
    </row>
    <row r="302" spans="1:12" x14ac:dyDescent="0.25">
      <c r="A302" s="3">
        <v>300</v>
      </c>
      <c r="B302" s="3">
        <f>Reward_Agent!D301</f>
        <v>850</v>
      </c>
      <c r="C302" s="3">
        <f>Reward_Agent!E301-Reward_Agent!D301</f>
        <v>921.75</v>
      </c>
      <c r="D302" s="3">
        <f>Reward_Agent!F301-Reward_Agent!E301</f>
        <v>885.25</v>
      </c>
      <c r="E302" s="3">
        <f>Reward_Agent!G301-Reward_Agent!F301</f>
        <v>1348.5</v>
      </c>
      <c r="F302" s="3">
        <f>Reward_Agent!H301-Reward_Agent!G301</f>
        <v>3464.5</v>
      </c>
      <c r="G302" s="2">
        <f ca="1">Reward_Expert!B$303</f>
        <v>165</v>
      </c>
      <c r="H302" s="2">
        <f ca="1">Reward_Expert!C$303</f>
        <v>2207</v>
      </c>
      <c r="I302" s="2">
        <f ca="1">Reward_Expert!D$303</f>
        <v>3514</v>
      </c>
      <c r="J302" s="2">
        <f ca="1">Reward_Expert!E$303</f>
        <v>5474.5</v>
      </c>
      <c r="K302" s="2">
        <f ca="1">Reward_Expert!F$303</f>
        <v>8442</v>
      </c>
      <c r="L302" s="2">
        <v>0</v>
      </c>
    </row>
    <row r="304" spans="1:12" x14ac:dyDescent="0.25">
      <c r="G304" s="2">
        <f ca="1">G302</f>
        <v>165</v>
      </c>
      <c r="H304" s="2">
        <f ca="1">H302-G302</f>
        <v>2042</v>
      </c>
      <c r="I304" s="2">
        <f t="shared" ref="I304:K304" ca="1" si="0">I302-H302</f>
        <v>1307</v>
      </c>
      <c r="J304" s="2">
        <f t="shared" ca="1" si="0"/>
        <v>1960.5</v>
      </c>
      <c r="K304" s="2">
        <f t="shared" ca="1" si="0"/>
        <v>2967.5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5"/>
  <sheetViews>
    <sheetView topLeftCell="A25" zoomScaleNormal="100" workbookViewId="0">
      <selection activeCell="B2" sqref="B2"/>
    </sheetView>
  </sheetViews>
  <sheetFormatPr baseColWidth="10" defaultRowHeight="15" x14ac:dyDescent="0.25"/>
  <cols>
    <col min="2" max="2" width="15.28515625" bestFit="1" customWidth="1"/>
    <col min="3" max="3" width="14.85546875" bestFit="1" customWidth="1"/>
    <col min="4" max="4" width="13.42578125" bestFit="1" customWidth="1"/>
    <col min="5" max="5" width="14.42578125" bestFit="1" customWidth="1"/>
    <col min="6" max="6" width="15.5703125" bestFit="1" customWidth="1"/>
    <col min="7" max="7" width="17" bestFit="1" customWidth="1"/>
    <col min="8" max="8" width="16.5703125" bestFit="1" customWidth="1"/>
    <col min="9" max="9" width="15" bestFit="1" customWidth="1"/>
    <col min="10" max="10" width="16.140625" bestFit="1" customWidth="1"/>
    <col min="11" max="11" width="17.28515625" bestFit="1" customWidth="1"/>
  </cols>
  <sheetData>
    <row r="1" spans="1:12" x14ac:dyDescent="0.25">
      <c r="A1" t="s">
        <v>0</v>
      </c>
      <c r="B1" t="str">
        <f>Reward_Agent!D1</f>
        <v>Minimum Agent</v>
      </c>
      <c r="C1" t="str">
        <f>Reward_Agent!E1</f>
        <v>1. Quartil Agent</v>
      </c>
      <c r="D1" t="str">
        <f>Reward_Agent!F1</f>
        <v>Median Agent</v>
      </c>
      <c r="E1" t="str">
        <f>Reward_Agent!G1</f>
        <v>3.Quartil Agent</v>
      </c>
      <c r="F1" t="str">
        <f>Reward_Agent!H1</f>
        <v>Maximum Agent</v>
      </c>
      <c r="G1" t="str">
        <f>Reward_Expert!B1</f>
        <v>Minimum Experte</v>
      </c>
      <c r="H1" t="str">
        <f>Reward_Expert!C1</f>
        <v>1. Quartil Experte</v>
      </c>
      <c r="I1" t="str">
        <f>Reward_Expert!D1</f>
        <v>Median Experte</v>
      </c>
      <c r="J1" t="str">
        <f>Reward_Expert!E1</f>
        <v>3.Quartil Experte</v>
      </c>
      <c r="K1" t="str">
        <f>Reward_Expert!F1</f>
        <v>Maximum Experte</v>
      </c>
    </row>
    <row r="2" spans="1:1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f ca="1">Reward_Expert!B2</f>
        <v>611</v>
      </c>
      <c r="H2">
        <f ca="1">Reward_Expert!C2</f>
        <v>611</v>
      </c>
      <c r="I2">
        <f ca="1">Reward_Expert!D2</f>
        <v>611</v>
      </c>
      <c r="J2">
        <f ca="1">Reward_Expert!E2</f>
        <v>611</v>
      </c>
      <c r="K2">
        <f ca="1">Reward_Expert!F2</f>
        <v>611</v>
      </c>
      <c r="L2">
        <v>0</v>
      </c>
    </row>
    <row r="3" spans="1:12" x14ac:dyDescent="0.25">
      <c r="A3">
        <v>1</v>
      </c>
      <c r="B3">
        <f>Reward_Agent!D2</f>
        <v>585</v>
      </c>
      <c r="C3">
        <f>Reward_Agent!E2-Reward_Agent!D2</f>
        <v>746.5</v>
      </c>
      <c r="D3">
        <f>Reward_Agent!F2-Reward_Agent!E2</f>
        <v>541</v>
      </c>
      <c r="E3">
        <f>Reward_Agent!G2-Reward_Agent!F2</f>
        <v>650.25</v>
      </c>
      <c r="F3">
        <f>Reward_Agent!H2-Reward_Agent!G2</f>
        <v>3893.25</v>
      </c>
      <c r="G3">
        <f ca="1">Reward_Expert!B3</f>
        <v>611</v>
      </c>
      <c r="H3">
        <f ca="1">Reward_Expert!C3</f>
        <v>611</v>
      </c>
      <c r="I3">
        <f ca="1">Reward_Expert!D3</f>
        <v>611</v>
      </c>
      <c r="J3">
        <f ca="1">Reward_Expert!E3</f>
        <v>611</v>
      </c>
      <c r="K3">
        <f ca="1">Reward_Expert!F3</f>
        <v>611</v>
      </c>
      <c r="L3">
        <v>0</v>
      </c>
    </row>
    <row r="4" spans="1:12" x14ac:dyDescent="0.25">
      <c r="A4">
        <v>2</v>
      </c>
      <c r="B4">
        <f>Reward_Agent!D3</f>
        <v>136</v>
      </c>
      <c r="C4">
        <f>Reward_Agent!E3-Reward_Agent!D3</f>
        <v>24</v>
      </c>
      <c r="D4">
        <f>Reward_Agent!F3-Reward_Agent!E3</f>
        <v>7.5</v>
      </c>
      <c r="E4">
        <f>Reward_Agent!G3-Reward_Agent!F3</f>
        <v>17.5</v>
      </c>
      <c r="F4">
        <f>Reward_Agent!H3-Reward_Agent!G3</f>
        <v>576</v>
      </c>
      <c r="G4">
        <f ca="1">Reward_Expert!B4</f>
        <v>611</v>
      </c>
      <c r="H4">
        <f ca="1">Reward_Expert!C4</f>
        <v>611</v>
      </c>
      <c r="I4">
        <f ca="1">Reward_Expert!D4</f>
        <v>611</v>
      </c>
      <c r="J4">
        <f ca="1">Reward_Expert!E4</f>
        <v>611</v>
      </c>
      <c r="K4">
        <f ca="1">Reward_Expert!F4</f>
        <v>611</v>
      </c>
      <c r="L4">
        <v>0</v>
      </c>
    </row>
    <row r="5" spans="1:12" x14ac:dyDescent="0.25">
      <c r="A5">
        <v>3</v>
      </c>
      <c r="B5">
        <f>Reward_Agent!D4</f>
        <v>145</v>
      </c>
      <c r="C5">
        <f>Reward_Agent!E4-Reward_Agent!D4</f>
        <v>20.25</v>
      </c>
      <c r="D5">
        <f>Reward_Agent!F4-Reward_Agent!E4</f>
        <v>14.25</v>
      </c>
      <c r="E5">
        <f>Reward_Agent!G4-Reward_Agent!F4</f>
        <v>91.25</v>
      </c>
      <c r="F5">
        <f>Reward_Agent!H4-Reward_Agent!G4</f>
        <v>805.25</v>
      </c>
      <c r="G5">
        <f ca="1">Reward_Expert!B5</f>
        <v>611</v>
      </c>
      <c r="H5">
        <f ca="1">Reward_Expert!C5</f>
        <v>611</v>
      </c>
      <c r="I5">
        <f ca="1">Reward_Expert!D5</f>
        <v>611</v>
      </c>
      <c r="J5">
        <f ca="1">Reward_Expert!E5</f>
        <v>611</v>
      </c>
      <c r="K5">
        <f ca="1">Reward_Expert!F5</f>
        <v>611</v>
      </c>
      <c r="L5">
        <v>0</v>
      </c>
    </row>
    <row r="6" spans="1:12" x14ac:dyDescent="0.25">
      <c r="A6">
        <v>4</v>
      </c>
      <c r="B6">
        <f>Reward_Agent!D5</f>
        <v>841</v>
      </c>
      <c r="C6">
        <f>Reward_Agent!E5-Reward_Agent!D5</f>
        <v>1455.25</v>
      </c>
      <c r="D6">
        <f>Reward_Agent!F5-Reward_Agent!E5</f>
        <v>564.75</v>
      </c>
      <c r="E6">
        <f>Reward_Agent!G5-Reward_Agent!F5</f>
        <v>935.75</v>
      </c>
      <c r="F6">
        <f>Reward_Agent!H5-Reward_Agent!G5</f>
        <v>4221.25</v>
      </c>
      <c r="G6">
        <f ca="1">Reward_Expert!B6</f>
        <v>611</v>
      </c>
      <c r="H6">
        <f ca="1">Reward_Expert!C6</f>
        <v>611</v>
      </c>
      <c r="I6">
        <f ca="1">Reward_Expert!D6</f>
        <v>611</v>
      </c>
      <c r="J6">
        <f ca="1">Reward_Expert!E6</f>
        <v>611</v>
      </c>
      <c r="K6">
        <f ca="1">Reward_Expert!F6</f>
        <v>611</v>
      </c>
      <c r="L6">
        <v>0</v>
      </c>
    </row>
    <row r="7" spans="1:12" x14ac:dyDescent="0.25">
      <c r="A7">
        <v>5</v>
      </c>
      <c r="B7">
        <f>Reward_Agent!D6</f>
        <v>1765</v>
      </c>
      <c r="C7">
        <f>Reward_Agent!E6-Reward_Agent!D6</f>
        <v>1750.5</v>
      </c>
      <c r="D7">
        <f>Reward_Agent!F6-Reward_Agent!E6</f>
        <v>1338</v>
      </c>
      <c r="E7">
        <f>Reward_Agent!G6-Reward_Agent!F6</f>
        <v>2431</v>
      </c>
      <c r="F7">
        <f>Reward_Agent!H6-Reward_Agent!G6</f>
        <v>14492.5</v>
      </c>
      <c r="G7">
        <f ca="1">Reward_Expert!B7</f>
        <v>611</v>
      </c>
      <c r="H7">
        <f ca="1">Reward_Expert!C7</f>
        <v>611</v>
      </c>
      <c r="I7">
        <f ca="1">Reward_Expert!D7</f>
        <v>611</v>
      </c>
      <c r="J7">
        <f ca="1">Reward_Expert!E7</f>
        <v>611</v>
      </c>
      <c r="K7">
        <f ca="1">Reward_Expert!F7</f>
        <v>611</v>
      </c>
      <c r="L7">
        <v>0</v>
      </c>
    </row>
    <row r="8" spans="1:12" x14ac:dyDescent="0.25">
      <c r="A8">
        <v>6</v>
      </c>
      <c r="B8">
        <f>Reward_Agent!D7</f>
        <v>728</v>
      </c>
      <c r="C8">
        <f>Reward_Agent!E7-Reward_Agent!D7</f>
        <v>1234.25</v>
      </c>
      <c r="D8">
        <f>Reward_Agent!F7-Reward_Agent!E7</f>
        <v>1365.25</v>
      </c>
      <c r="E8">
        <f>Reward_Agent!G7-Reward_Agent!F7</f>
        <v>2271.5</v>
      </c>
      <c r="F8">
        <f>Reward_Agent!H7-Reward_Agent!G7</f>
        <v>5206</v>
      </c>
      <c r="G8">
        <f ca="1">Reward_Expert!B8</f>
        <v>611</v>
      </c>
      <c r="H8">
        <f ca="1">Reward_Expert!C8</f>
        <v>611</v>
      </c>
      <c r="I8">
        <f ca="1">Reward_Expert!D8</f>
        <v>611</v>
      </c>
      <c r="J8">
        <f ca="1">Reward_Expert!E8</f>
        <v>611</v>
      </c>
      <c r="K8">
        <f ca="1">Reward_Expert!F8</f>
        <v>611</v>
      </c>
      <c r="L8">
        <v>0</v>
      </c>
    </row>
    <row r="9" spans="1:12" x14ac:dyDescent="0.25">
      <c r="A9">
        <v>7</v>
      </c>
      <c r="B9">
        <f>Reward_Agent!D8</f>
        <v>838</v>
      </c>
      <c r="C9">
        <f>Reward_Agent!E8-Reward_Agent!D8</f>
        <v>1209</v>
      </c>
      <c r="D9">
        <f>Reward_Agent!F8-Reward_Agent!E8</f>
        <v>678.5</v>
      </c>
      <c r="E9">
        <f>Reward_Agent!G8-Reward_Agent!F8</f>
        <v>1231</v>
      </c>
      <c r="F9">
        <f>Reward_Agent!H8-Reward_Agent!G8</f>
        <v>5677.5</v>
      </c>
      <c r="G9">
        <f ca="1">Reward_Expert!B9</f>
        <v>611</v>
      </c>
      <c r="H9">
        <f ca="1">Reward_Expert!C9</f>
        <v>611</v>
      </c>
      <c r="I9">
        <f ca="1">Reward_Expert!D9</f>
        <v>611</v>
      </c>
      <c r="J9">
        <f ca="1">Reward_Expert!E9</f>
        <v>611</v>
      </c>
      <c r="K9">
        <f ca="1">Reward_Expert!F9</f>
        <v>611</v>
      </c>
      <c r="L9">
        <v>0</v>
      </c>
    </row>
    <row r="10" spans="1:12" x14ac:dyDescent="0.25">
      <c r="A10">
        <v>8</v>
      </c>
      <c r="B10">
        <f>Reward_Agent!D9</f>
        <v>560</v>
      </c>
      <c r="C10">
        <f>Reward_Agent!E9-Reward_Agent!D9</f>
        <v>761.25</v>
      </c>
      <c r="D10">
        <f>Reward_Agent!F9-Reward_Agent!E9</f>
        <v>662.25</v>
      </c>
      <c r="E10">
        <f>Reward_Agent!G9-Reward_Agent!F9</f>
        <v>969.75</v>
      </c>
      <c r="F10">
        <f>Reward_Agent!H9-Reward_Agent!G9</f>
        <v>3133.75</v>
      </c>
      <c r="G10">
        <f ca="1">Reward_Expert!B10</f>
        <v>611</v>
      </c>
      <c r="H10">
        <f ca="1">Reward_Expert!C10</f>
        <v>611</v>
      </c>
      <c r="I10">
        <f ca="1">Reward_Expert!D10</f>
        <v>611</v>
      </c>
      <c r="J10">
        <f ca="1">Reward_Expert!E10</f>
        <v>611</v>
      </c>
      <c r="K10">
        <f ca="1">Reward_Expert!F10</f>
        <v>611</v>
      </c>
      <c r="L10">
        <v>0</v>
      </c>
    </row>
    <row r="11" spans="1:12" x14ac:dyDescent="0.25">
      <c r="A11">
        <v>9</v>
      </c>
      <c r="B11">
        <f>Reward_Agent!D10</f>
        <v>184</v>
      </c>
      <c r="C11">
        <f>Reward_Agent!E10-Reward_Agent!D10</f>
        <v>876.5</v>
      </c>
      <c r="D11">
        <f>Reward_Agent!F10-Reward_Agent!E10</f>
        <v>587.5</v>
      </c>
      <c r="E11">
        <f>Reward_Agent!G10-Reward_Agent!F10</f>
        <v>1040.25</v>
      </c>
      <c r="F11">
        <f>Reward_Agent!H10-Reward_Agent!G10</f>
        <v>3784.75</v>
      </c>
      <c r="G11">
        <f ca="1">Reward_Expert!B11</f>
        <v>611</v>
      </c>
      <c r="H11">
        <f ca="1">Reward_Expert!C11</f>
        <v>611</v>
      </c>
      <c r="I11">
        <f ca="1">Reward_Expert!D11</f>
        <v>611</v>
      </c>
      <c r="J11">
        <f ca="1">Reward_Expert!E11</f>
        <v>611</v>
      </c>
      <c r="K11">
        <f ca="1">Reward_Expert!F11</f>
        <v>611</v>
      </c>
      <c r="L11">
        <v>0</v>
      </c>
    </row>
    <row r="12" spans="1:12" x14ac:dyDescent="0.25">
      <c r="A12">
        <v>10</v>
      </c>
      <c r="B12">
        <f>Reward_Agent!D11</f>
        <v>165</v>
      </c>
      <c r="C12">
        <f>Reward_Agent!E11-Reward_Agent!D11</f>
        <v>241</v>
      </c>
      <c r="D12">
        <f>Reward_Agent!F11-Reward_Agent!E11</f>
        <v>194</v>
      </c>
      <c r="E12">
        <f>Reward_Agent!G11-Reward_Agent!F11</f>
        <v>312</v>
      </c>
      <c r="F12">
        <f>Reward_Agent!H11-Reward_Agent!G11</f>
        <v>1118</v>
      </c>
      <c r="G12">
        <f ca="1">Reward_Expert!B12</f>
        <v>611</v>
      </c>
      <c r="H12">
        <f ca="1">Reward_Expert!C12</f>
        <v>1007.25</v>
      </c>
      <c r="I12">
        <f ca="1">Reward_Expert!D12</f>
        <v>1403.5</v>
      </c>
      <c r="J12">
        <f ca="1">Reward_Expert!E12</f>
        <v>1799.75</v>
      </c>
      <c r="K12">
        <f ca="1">Reward_Expert!F12</f>
        <v>2196</v>
      </c>
      <c r="L12">
        <v>0</v>
      </c>
    </row>
    <row r="13" spans="1:12" x14ac:dyDescent="0.25">
      <c r="A13">
        <v>11</v>
      </c>
      <c r="B13">
        <f>Reward_Agent!D12</f>
        <v>137</v>
      </c>
      <c r="C13">
        <f>Reward_Agent!E12-Reward_Agent!D12</f>
        <v>160.75</v>
      </c>
      <c r="D13">
        <f>Reward_Agent!F12-Reward_Agent!E12</f>
        <v>384.25</v>
      </c>
      <c r="E13">
        <f>Reward_Agent!G12-Reward_Agent!F12</f>
        <v>781.5</v>
      </c>
      <c r="F13">
        <f>Reward_Agent!H12-Reward_Agent!G12</f>
        <v>1278.5</v>
      </c>
      <c r="G13">
        <f ca="1">Reward_Expert!B13</f>
        <v>611</v>
      </c>
      <c r="H13">
        <f ca="1">Reward_Expert!C13</f>
        <v>1007.25</v>
      </c>
      <c r="I13">
        <f ca="1">Reward_Expert!D13</f>
        <v>1403.5</v>
      </c>
      <c r="J13">
        <f ca="1">Reward_Expert!E13</f>
        <v>1799.75</v>
      </c>
      <c r="K13">
        <f ca="1">Reward_Expert!F13</f>
        <v>2196</v>
      </c>
      <c r="L13">
        <v>0</v>
      </c>
    </row>
    <row r="14" spans="1:12" x14ac:dyDescent="0.25">
      <c r="A14">
        <v>12</v>
      </c>
      <c r="B14">
        <f>Reward_Agent!D13</f>
        <v>1019</v>
      </c>
      <c r="C14">
        <f>Reward_Agent!E13-Reward_Agent!D13</f>
        <v>694</v>
      </c>
      <c r="D14">
        <f>Reward_Agent!F13-Reward_Agent!E13</f>
        <v>753.5</v>
      </c>
      <c r="E14">
        <f>Reward_Agent!G13-Reward_Agent!F13</f>
        <v>1231.25</v>
      </c>
      <c r="F14">
        <f>Reward_Agent!H13-Reward_Agent!G13</f>
        <v>3857.25</v>
      </c>
      <c r="G14">
        <f ca="1">Reward_Expert!B14</f>
        <v>611</v>
      </c>
      <c r="H14">
        <f ca="1">Reward_Expert!C14</f>
        <v>1007.25</v>
      </c>
      <c r="I14">
        <f ca="1">Reward_Expert!D14</f>
        <v>1403.5</v>
      </c>
      <c r="J14">
        <f ca="1">Reward_Expert!E14</f>
        <v>1799.75</v>
      </c>
      <c r="K14">
        <f ca="1">Reward_Expert!F14</f>
        <v>2196</v>
      </c>
      <c r="L14">
        <v>0</v>
      </c>
    </row>
    <row r="15" spans="1:12" x14ac:dyDescent="0.25">
      <c r="A15">
        <v>13</v>
      </c>
      <c r="B15">
        <f>Reward_Agent!D14</f>
        <v>323</v>
      </c>
      <c r="C15">
        <f>Reward_Agent!E14-Reward_Agent!D14</f>
        <v>1226.5</v>
      </c>
      <c r="D15">
        <f>Reward_Agent!F14-Reward_Agent!E14</f>
        <v>415</v>
      </c>
      <c r="E15">
        <f>Reward_Agent!G14-Reward_Agent!F14</f>
        <v>1128.25</v>
      </c>
      <c r="F15">
        <f>Reward_Agent!H14-Reward_Agent!G14</f>
        <v>4149.25</v>
      </c>
      <c r="G15">
        <f ca="1">Reward_Expert!B15</f>
        <v>611</v>
      </c>
      <c r="H15">
        <f ca="1">Reward_Expert!C15</f>
        <v>1007.25</v>
      </c>
      <c r="I15">
        <f ca="1">Reward_Expert!D15</f>
        <v>1403.5</v>
      </c>
      <c r="J15">
        <f ca="1">Reward_Expert!E15</f>
        <v>1799.75</v>
      </c>
      <c r="K15">
        <f ca="1">Reward_Expert!F15</f>
        <v>2196</v>
      </c>
      <c r="L15">
        <v>0</v>
      </c>
    </row>
    <row r="16" spans="1:12" x14ac:dyDescent="0.25">
      <c r="A16">
        <v>14</v>
      </c>
      <c r="B16">
        <f>Reward_Agent!D15</f>
        <v>1201</v>
      </c>
      <c r="C16">
        <f>Reward_Agent!E15-Reward_Agent!D15</f>
        <v>968</v>
      </c>
      <c r="D16">
        <f>Reward_Agent!F15-Reward_Agent!E15</f>
        <v>632.5</v>
      </c>
      <c r="E16">
        <f>Reward_Agent!G15-Reward_Agent!F15</f>
        <v>1348</v>
      </c>
      <c r="F16">
        <f>Reward_Agent!H15-Reward_Agent!G15</f>
        <v>7621.5</v>
      </c>
      <c r="G16">
        <f ca="1">Reward_Expert!B16</f>
        <v>611</v>
      </c>
      <c r="H16">
        <f ca="1">Reward_Expert!C16</f>
        <v>1007.25</v>
      </c>
      <c r="I16">
        <f ca="1">Reward_Expert!D16</f>
        <v>1403.5</v>
      </c>
      <c r="J16">
        <f ca="1">Reward_Expert!E16</f>
        <v>1799.75</v>
      </c>
      <c r="K16">
        <f ca="1">Reward_Expert!F16</f>
        <v>2196</v>
      </c>
      <c r="L16">
        <v>0</v>
      </c>
    </row>
    <row r="17" spans="1:12" x14ac:dyDescent="0.25">
      <c r="A17">
        <v>15</v>
      </c>
      <c r="B17">
        <f>Reward_Agent!D16</f>
        <v>692</v>
      </c>
      <c r="C17">
        <f>Reward_Agent!E16-Reward_Agent!D16</f>
        <v>748.75</v>
      </c>
      <c r="D17">
        <f>Reward_Agent!F16-Reward_Agent!E16</f>
        <v>986.75</v>
      </c>
      <c r="E17">
        <f>Reward_Agent!G16-Reward_Agent!F16</f>
        <v>2046.25</v>
      </c>
      <c r="F17">
        <f>Reward_Agent!H16-Reward_Agent!G16</f>
        <v>3128.25</v>
      </c>
      <c r="G17">
        <f ca="1">Reward_Expert!B17</f>
        <v>611</v>
      </c>
      <c r="H17">
        <f ca="1">Reward_Expert!C17</f>
        <v>1007.25</v>
      </c>
      <c r="I17">
        <f ca="1">Reward_Expert!D17</f>
        <v>1403.5</v>
      </c>
      <c r="J17">
        <f ca="1">Reward_Expert!E17</f>
        <v>1799.75</v>
      </c>
      <c r="K17">
        <f ca="1">Reward_Expert!F17</f>
        <v>2196</v>
      </c>
      <c r="L17">
        <v>0</v>
      </c>
    </row>
    <row r="18" spans="1:12" x14ac:dyDescent="0.25">
      <c r="A18">
        <v>16</v>
      </c>
      <c r="B18">
        <f>Reward_Agent!D17</f>
        <v>1064</v>
      </c>
      <c r="C18">
        <f>Reward_Agent!E17-Reward_Agent!D17</f>
        <v>986</v>
      </c>
      <c r="D18">
        <f>Reward_Agent!F17-Reward_Agent!E17</f>
        <v>717.5</v>
      </c>
      <c r="E18">
        <f>Reward_Agent!G17-Reward_Agent!F17</f>
        <v>927.5</v>
      </c>
      <c r="F18">
        <f>Reward_Agent!H17-Reward_Agent!G17</f>
        <v>8750</v>
      </c>
      <c r="G18">
        <f ca="1">Reward_Expert!B18</f>
        <v>611</v>
      </c>
      <c r="H18">
        <f ca="1">Reward_Expert!C18</f>
        <v>1007.25</v>
      </c>
      <c r="I18">
        <f ca="1">Reward_Expert!D18</f>
        <v>1403.5</v>
      </c>
      <c r="J18">
        <f ca="1">Reward_Expert!E18</f>
        <v>1799.75</v>
      </c>
      <c r="K18">
        <f ca="1">Reward_Expert!F18</f>
        <v>2196</v>
      </c>
      <c r="L18">
        <v>0</v>
      </c>
    </row>
    <row r="19" spans="1:12" x14ac:dyDescent="0.25">
      <c r="A19">
        <v>17</v>
      </c>
      <c r="B19">
        <f>Reward_Agent!D18</f>
        <v>276</v>
      </c>
      <c r="C19">
        <f>Reward_Agent!E18-Reward_Agent!D18</f>
        <v>458</v>
      </c>
      <c r="D19">
        <f>Reward_Agent!F18-Reward_Agent!E18</f>
        <v>329</v>
      </c>
      <c r="E19">
        <f>Reward_Agent!G18-Reward_Agent!F18</f>
        <v>694.75</v>
      </c>
      <c r="F19">
        <f>Reward_Agent!H18-Reward_Agent!G18</f>
        <v>2826.25</v>
      </c>
      <c r="G19">
        <f ca="1">Reward_Expert!B19</f>
        <v>611</v>
      </c>
      <c r="H19">
        <f ca="1">Reward_Expert!C19</f>
        <v>1007.25</v>
      </c>
      <c r="I19">
        <f ca="1">Reward_Expert!D19</f>
        <v>1403.5</v>
      </c>
      <c r="J19">
        <f ca="1">Reward_Expert!E19</f>
        <v>1799.75</v>
      </c>
      <c r="K19">
        <f ca="1">Reward_Expert!F19</f>
        <v>2196</v>
      </c>
      <c r="L19">
        <v>0</v>
      </c>
    </row>
    <row r="20" spans="1:12" x14ac:dyDescent="0.25">
      <c r="A20">
        <v>18</v>
      </c>
      <c r="B20">
        <f>Reward_Agent!D19</f>
        <v>155</v>
      </c>
      <c r="C20">
        <f>Reward_Agent!E19-Reward_Agent!D19</f>
        <v>112.25</v>
      </c>
      <c r="D20">
        <f>Reward_Agent!F19-Reward_Agent!E19</f>
        <v>70.75</v>
      </c>
      <c r="E20">
        <f>Reward_Agent!G19-Reward_Agent!F19</f>
        <v>129.5</v>
      </c>
      <c r="F20">
        <f>Reward_Agent!H19-Reward_Agent!G19</f>
        <v>603.5</v>
      </c>
      <c r="G20">
        <f ca="1">Reward_Expert!B20</f>
        <v>611</v>
      </c>
      <c r="H20">
        <f ca="1">Reward_Expert!C20</f>
        <v>1007.25</v>
      </c>
      <c r="I20">
        <f ca="1">Reward_Expert!D20</f>
        <v>1403.5</v>
      </c>
      <c r="J20">
        <f ca="1">Reward_Expert!E20</f>
        <v>1799.75</v>
      </c>
      <c r="K20">
        <f ca="1">Reward_Expert!F20</f>
        <v>2196</v>
      </c>
      <c r="L20">
        <v>0</v>
      </c>
    </row>
    <row r="21" spans="1:12" x14ac:dyDescent="0.25">
      <c r="A21">
        <v>19</v>
      </c>
      <c r="B21">
        <f>Reward_Agent!D20</f>
        <v>192</v>
      </c>
      <c r="C21">
        <f>Reward_Agent!E20-Reward_Agent!D20</f>
        <v>694.75</v>
      </c>
      <c r="D21">
        <f>Reward_Agent!F20-Reward_Agent!E20</f>
        <v>452.75</v>
      </c>
      <c r="E21">
        <f>Reward_Agent!G20-Reward_Agent!F20</f>
        <v>854.5</v>
      </c>
      <c r="F21">
        <f>Reward_Agent!H20-Reward_Agent!G20</f>
        <v>2944</v>
      </c>
      <c r="G21">
        <f ca="1">Reward_Expert!B21</f>
        <v>611</v>
      </c>
      <c r="H21">
        <f ca="1">Reward_Expert!C21</f>
        <v>1007.25</v>
      </c>
      <c r="I21">
        <f ca="1">Reward_Expert!D21</f>
        <v>1403.5</v>
      </c>
      <c r="J21">
        <f ca="1">Reward_Expert!E21</f>
        <v>1799.75</v>
      </c>
      <c r="K21">
        <f ca="1">Reward_Expert!F21</f>
        <v>2196</v>
      </c>
      <c r="L21">
        <v>0</v>
      </c>
    </row>
    <row r="22" spans="1:12" x14ac:dyDescent="0.25">
      <c r="A22">
        <v>20</v>
      </c>
      <c r="B22">
        <f>Reward_Agent!D21</f>
        <v>145</v>
      </c>
      <c r="C22">
        <f>Reward_Agent!E21-Reward_Agent!D21</f>
        <v>5</v>
      </c>
      <c r="D22">
        <f>Reward_Agent!F21-Reward_Agent!E21</f>
        <v>0</v>
      </c>
      <c r="E22">
        <f>Reward_Agent!G21-Reward_Agent!F21</f>
        <v>0</v>
      </c>
      <c r="F22">
        <f>Reward_Agent!H21-Reward_Agent!G21</f>
        <v>20</v>
      </c>
      <c r="G22">
        <f ca="1">Reward_Expert!B22</f>
        <v>611</v>
      </c>
      <c r="H22">
        <f ca="1">Reward_Expert!C22</f>
        <v>1403.5</v>
      </c>
      <c r="I22">
        <f ca="1">Reward_Expert!D22</f>
        <v>2196</v>
      </c>
      <c r="J22">
        <f ca="1">Reward_Expert!E22</f>
        <v>2903</v>
      </c>
      <c r="K22">
        <f ca="1">Reward_Expert!F22</f>
        <v>3610</v>
      </c>
      <c r="L22">
        <v>0</v>
      </c>
    </row>
    <row r="23" spans="1:12" x14ac:dyDescent="0.25">
      <c r="A23">
        <v>21</v>
      </c>
      <c r="B23">
        <f>Reward_Agent!D22</f>
        <v>150</v>
      </c>
      <c r="C23">
        <f>Reward_Agent!E22-Reward_Agent!D22</f>
        <v>5</v>
      </c>
      <c r="D23">
        <f>Reward_Agent!F22-Reward_Agent!E22</f>
        <v>5</v>
      </c>
      <c r="E23">
        <f>Reward_Agent!G22-Reward_Agent!F22</f>
        <v>15</v>
      </c>
      <c r="F23">
        <f>Reward_Agent!H22-Reward_Agent!G22</f>
        <v>443</v>
      </c>
      <c r="G23">
        <f ca="1">Reward_Expert!B23</f>
        <v>611</v>
      </c>
      <c r="H23">
        <f ca="1">Reward_Expert!C23</f>
        <v>1403.5</v>
      </c>
      <c r="I23">
        <f ca="1">Reward_Expert!D23</f>
        <v>2196</v>
      </c>
      <c r="J23">
        <f ca="1">Reward_Expert!E23</f>
        <v>2903</v>
      </c>
      <c r="K23">
        <f ca="1">Reward_Expert!F23</f>
        <v>3610</v>
      </c>
      <c r="L23">
        <v>0</v>
      </c>
    </row>
    <row r="24" spans="1:12" x14ac:dyDescent="0.25">
      <c r="A24">
        <v>22</v>
      </c>
      <c r="B24">
        <f>Reward_Agent!D23</f>
        <v>155</v>
      </c>
      <c r="C24">
        <f>Reward_Agent!E23-Reward_Agent!D23</f>
        <v>211.75</v>
      </c>
      <c r="D24">
        <f>Reward_Agent!F23-Reward_Agent!E23</f>
        <v>269.75</v>
      </c>
      <c r="E24">
        <f>Reward_Agent!G23-Reward_Agent!F23</f>
        <v>399</v>
      </c>
      <c r="F24">
        <f>Reward_Agent!H23-Reward_Agent!G23</f>
        <v>1665.5</v>
      </c>
      <c r="G24">
        <f ca="1">Reward_Expert!B24</f>
        <v>611</v>
      </c>
      <c r="H24">
        <f ca="1">Reward_Expert!C24</f>
        <v>1403.5</v>
      </c>
      <c r="I24">
        <f ca="1">Reward_Expert!D24</f>
        <v>2196</v>
      </c>
      <c r="J24">
        <f ca="1">Reward_Expert!E24</f>
        <v>2903</v>
      </c>
      <c r="K24">
        <f ca="1">Reward_Expert!F24</f>
        <v>3610</v>
      </c>
      <c r="L24">
        <v>0</v>
      </c>
    </row>
    <row r="25" spans="1:12" x14ac:dyDescent="0.25">
      <c r="A25">
        <v>23</v>
      </c>
      <c r="B25">
        <f>Reward_Agent!D24</f>
        <v>150</v>
      </c>
      <c r="C25">
        <f>Reward_Agent!E24-Reward_Agent!D24</f>
        <v>5</v>
      </c>
      <c r="D25">
        <f>Reward_Agent!F24-Reward_Agent!E24</f>
        <v>0</v>
      </c>
      <c r="E25">
        <f>Reward_Agent!G24-Reward_Agent!F24</f>
        <v>5</v>
      </c>
      <c r="F25">
        <f>Reward_Agent!H24-Reward_Agent!G24</f>
        <v>15</v>
      </c>
      <c r="G25">
        <f ca="1">Reward_Expert!B25</f>
        <v>611</v>
      </c>
      <c r="H25">
        <f ca="1">Reward_Expert!C25</f>
        <v>1403.5</v>
      </c>
      <c r="I25">
        <f ca="1">Reward_Expert!D25</f>
        <v>2196</v>
      </c>
      <c r="J25">
        <f ca="1">Reward_Expert!E25</f>
        <v>2903</v>
      </c>
      <c r="K25">
        <f ca="1">Reward_Expert!F25</f>
        <v>3610</v>
      </c>
      <c r="L25">
        <v>0</v>
      </c>
    </row>
    <row r="26" spans="1:12" x14ac:dyDescent="0.25">
      <c r="A26">
        <v>24</v>
      </c>
      <c r="B26">
        <f>Reward_Agent!D25</f>
        <v>769</v>
      </c>
      <c r="C26">
        <f>Reward_Agent!E25-Reward_Agent!D25</f>
        <v>570</v>
      </c>
      <c r="D26">
        <f>Reward_Agent!F25-Reward_Agent!E25</f>
        <v>910.5</v>
      </c>
      <c r="E26">
        <f>Reward_Agent!G25-Reward_Agent!F25</f>
        <v>543</v>
      </c>
      <c r="F26">
        <f>Reward_Agent!H25-Reward_Agent!G25</f>
        <v>2430.5</v>
      </c>
      <c r="G26">
        <f ca="1">Reward_Expert!B26</f>
        <v>611</v>
      </c>
      <c r="H26">
        <f ca="1">Reward_Expert!C26</f>
        <v>1403.5</v>
      </c>
      <c r="I26">
        <f ca="1">Reward_Expert!D26</f>
        <v>2196</v>
      </c>
      <c r="J26">
        <f ca="1">Reward_Expert!E26</f>
        <v>2903</v>
      </c>
      <c r="K26">
        <f ca="1">Reward_Expert!F26</f>
        <v>3610</v>
      </c>
      <c r="L26">
        <v>0</v>
      </c>
    </row>
    <row r="27" spans="1:12" x14ac:dyDescent="0.25">
      <c r="A27">
        <v>25</v>
      </c>
      <c r="B27">
        <f>Reward_Agent!D26</f>
        <v>188</v>
      </c>
      <c r="C27">
        <f>Reward_Agent!E26-Reward_Agent!D26</f>
        <v>988</v>
      </c>
      <c r="D27">
        <f>Reward_Agent!F26-Reward_Agent!E26</f>
        <v>811</v>
      </c>
      <c r="E27">
        <f>Reward_Agent!G26-Reward_Agent!F26</f>
        <v>1230.5</v>
      </c>
      <c r="F27">
        <f>Reward_Agent!H26-Reward_Agent!G26</f>
        <v>3865.5</v>
      </c>
      <c r="G27">
        <f ca="1">Reward_Expert!B27</f>
        <v>611</v>
      </c>
      <c r="H27">
        <f ca="1">Reward_Expert!C27</f>
        <v>1403.5</v>
      </c>
      <c r="I27">
        <f ca="1">Reward_Expert!D27</f>
        <v>2196</v>
      </c>
      <c r="J27">
        <f ca="1">Reward_Expert!E27</f>
        <v>2903</v>
      </c>
      <c r="K27">
        <f ca="1">Reward_Expert!F27</f>
        <v>3610</v>
      </c>
      <c r="L27">
        <v>0</v>
      </c>
    </row>
    <row r="28" spans="1:12" x14ac:dyDescent="0.25">
      <c r="A28">
        <v>26</v>
      </c>
      <c r="B28">
        <f>Reward_Agent!D27</f>
        <v>1124</v>
      </c>
      <c r="C28">
        <f>Reward_Agent!E27-Reward_Agent!D27</f>
        <v>929</v>
      </c>
      <c r="D28">
        <f>Reward_Agent!F27-Reward_Agent!E27</f>
        <v>584</v>
      </c>
      <c r="E28">
        <f>Reward_Agent!G27-Reward_Agent!F27</f>
        <v>928.5</v>
      </c>
      <c r="F28">
        <f>Reward_Agent!H27-Reward_Agent!G27</f>
        <v>10228.5</v>
      </c>
      <c r="G28">
        <f ca="1">Reward_Expert!B28</f>
        <v>611</v>
      </c>
      <c r="H28">
        <f ca="1">Reward_Expert!C28</f>
        <v>1403.5</v>
      </c>
      <c r="I28">
        <f ca="1">Reward_Expert!D28</f>
        <v>2196</v>
      </c>
      <c r="J28">
        <f ca="1">Reward_Expert!E28</f>
        <v>2903</v>
      </c>
      <c r="K28">
        <f ca="1">Reward_Expert!F28</f>
        <v>3610</v>
      </c>
      <c r="L28">
        <v>0</v>
      </c>
    </row>
    <row r="29" spans="1:12" x14ac:dyDescent="0.25">
      <c r="A29">
        <v>27</v>
      </c>
      <c r="B29">
        <f>Reward_Agent!D28</f>
        <v>262</v>
      </c>
      <c r="C29">
        <f>Reward_Agent!E28-Reward_Agent!D28</f>
        <v>360.5</v>
      </c>
      <c r="D29">
        <f>Reward_Agent!F28-Reward_Agent!E28</f>
        <v>293.5</v>
      </c>
      <c r="E29">
        <f>Reward_Agent!G28-Reward_Agent!F28</f>
        <v>862</v>
      </c>
      <c r="F29">
        <f>Reward_Agent!H28-Reward_Agent!G28</f>
        <v>3974</v>
      </c>
      <c r="G29">
        <f ca="1">Reward_Expert!B29</f>
        <v>611</v>
      </c>
      <c r="H29">
        <f ca="1">Reward_Expert!C29</f>
        <v>1403.5</v>
      </c>
      <c r="I29">
        <f ca="1">Reward_Expert!D29</f>
        <v>2196</v>
      </c>
      <c r="J29">
        <f ca="1">Reward_Expert!E29</f>
        <v>2903</v>
      </c>
      <c r="K29">
        <f ca="1">Reward_Expert!F29</f>
        <v>3610</v>
      </c>
      <c r="L29">
        <v>0</v>
      </c>
    </row>
    <row r="30" spans="1:12" x14ac:dyDescent="0.25">
      <c r="A30">
        <v>28</v>
      </c>
      <c r="B30">
        <f>Reward_Agent!D29</f>
        <v>153</v>
      </c>
      <c r="C30">
        <f>Reward_Agent!E29-Reward_Agent!D29</f>
        <v>39</v>
      </c>
      <c r="D30">
        <f>Reward_Agent!F29-Reward_Agent!E29</f>
        <v>158.5</v>
      </c>
      <c r="E30">
        <f>Reward_Agent!G29-Reward_Agent!F29</f>
        <v>441</v>
      </c>
      <c r="F30">
        <f>Reward_Agent!H29-Reward_Agent!G29</f>
        <v>1219.5</v>
      </c>
      <c r="G30">
        <f ca="1">Reward_Expert!B30</f>
        <v>611</v>
      </c>
      <c r="H30">
        <f ca="1">Reward_Expert!C30</f>
        <v>1403.5</v>
      </c>
      <c r="I30">
        <f ca="1">Reward_Expert!D30</f>
        <v>2196</v>
      </c>
      <c r="J30">
        <f ca="1">Reward_Expert!E30</f>
        <v>2903</v>
      </c>
      <c r="K30">
        <f ca="1">Reward_Expert!F30</f>
        <v>3610</v>
      </c>
      <c r="L30">
        <v>0</v>
      </c>
    </row>
    <row r="31" spans="1:12" x14ac:dyDescent="0.25">
      <c r="A31">
        <v>29</v>
      </c>
      <c r="B31">
        <f>Reward_Agent!D30</f>
        <v>365</v>
      </c>
      <c r="C31">
        <f>Reward_Agent!E30-Reward_Agent!D30</f>
        <v>879</v>
      </c>
      <c r="D31">
        <f>Reward_Agent!F30-Reward_Agent!E30</f>
        <v>308</v>
      </c>
      <c r="E31">
        <f>Reward_Agent!G30-Reward_Agent!F30</f>
        <v>898.25</v>
      </c>
      <c r="F31">
        <f>Reward_Agent!H30-Reward_Agent!G30</f>
        <v>2688.75</v>
      </c>
      <c r="G31">
        <f ca="1">Reward_Expert!B31</f>
        <v>611</v>
      </c>
      <c r="H31">
        <f ca="1">Reward_Expert!C31</f>
        <v>1403.5</v>
      </c>
      <c r="I31">
        <f ca="1">Reward_Expert!D31</f>
        <v>2196</v>
      </c>
      <c r="J31">
        <f ca="1">Reward_Expert!E31</f>
        <v>2903</v>
      </c>
      <c r="K31">
        <f ca="1">Reward_Expert!F31</f>
        <v>3610</v>
      </c>
      <c r="L31">
        <v>0</v>
      </c>
    </row>
    <row r="32" spans="1:12" x14ac:dyDescent="0.25">
      <c r="A32">
        <v>30</v>
      </c>
      <c r="B32">
        <f>Reward_Agent!D31</f>
        <v>1280</v>
      </c>
      <c r="C32">
        <f>Reward_Agent!E31-Reward_Agent!D31</f>
        <v>1148.75</v>
      </c>
      <c r="D32">
        <f>Reward_Agent!F31-Reward_Agent!E31</f>
        <v>763.75</v>
      </c>
      <c r="E32">
        <f>Reward_Agent!G31-Reward_Agent!F31</f>
        <v>1845</v>
      </c>
      <c r="F32">
        <f>Reward_Agent!H31-Reward_Agent!G31</f>
        <v>4175.5</v>
      </c>
      <c r="G32">
        <f ca="1">Reward_Expert!B32</f>
        <v>611</v>
      </c>
      <c r="H32">
        <f ca="1">Reward_Expert!C32</f>
        <v>1799.75</v>
      </c>
      <c r="I32">
        <f ca="1">Reward_Expert!D32</f>
        <v>2223</v>
      </c>
      <c r="J32">
        <f ca="1">Reward_Expert!E32</f>
        <v>2590</v>
      </c>
      <c r="K32">
        <f ca="1">Reward_Expert!F32</f>
        <v>3610</v>
      </c>
      <c r="L32">
        <v>0</v>
      </c>
    </row>
    <row r="33" spans="1:12" x14ac:dyDescent="0.25">
      <c r="A33">
        <v>31</v>
      </c>
      <c r="B33">
        <f>Reward_Agent!D32</f>
        <v>176</v>
      </c>
      <c r="C33">
        <f>Reward_Agent!E32-Reward_Agent!D32</f>
        <v>324.25</v>
      </c>
      <c r="D33">
        <f>Reward_Agent!F32-Reward_Agent!E32</f>
        <v>142.25</v>
      </c>
      <c r="E33">
        <f>Reward_Agent!G32-Reward_Agent!F32</f>
        <v>440</v>
      </c>
      <c r="F33">
        <f>Reward_Agent!H32-Reward_Agent!G32</f>
        <v>1968.5</v>
      </c>
      <c r="G33">
        <f ca="1">Reward_Expert!B33</f>
        <v>611</v>
      </c>
      <c r="H33">
        <f ca="1">Reward_Expert!C33</f>
        <v>1799.75</v>
      </c>
      <c r="I33">
        <f ca="1">Reward_Expert!D33</f>
        <v>2223</v>
      </c>
      <c r="J33">
        <f ca="1">Reward_Expert!E33</f>
        <v>2590</v>
      </c>
      <c r="K33">
        <f ca="1">Reward_Expert!F33</f>
        <v>3610</v>
      </c>
      <c r="L33">
        <v>0</v>
      </c>
    </row>
    <row r="34" spans="1:12" x14ac:dyDescent="0.25">
      <c r="A34">
        <v>32</v>
      </c>
      <c r="B34">
        <f>Reward_Agent!D33</f>
        <v>1009</v>
      </c>
      <c r="C34">
        <f>Reward_Agent!E33-Reward_Agent!D33</f>
        <v>641.25</v>
      </c>
      <c r="D34">
        <f>Reward_Agent!F33-Reward_Agent!E33</f>
        <v>578.75</v>
      </c>
      <c r="E34">
        <f>Reward_Agent!G33-Reward_Agent!F33</f>
        <v>1158.5</v>
      </c>
      <c r="F34">
        <f>Reward_Agent!H33-Reward_Agent!G33</f>
        <v>1336.5</v>
      </c>
      <c r="G34">
        <f ca="1">Reward_Expert!B34</f>
        <v>611</v>
      </c>
      <c r="H34">
        <f ca="1">Reward_Expert!C34</f>
        <v>1799.75</v>
      </c>
      <c r="I34">
        <f ca="1">Reward_Expert!D34</f>
        <v>2223</v>
      </c>
      <c r="J34">
        <f ca="1">Reward_Expert!E34</f>
        <v>2590</v>
      </c>
      <c r="K34">
        <f ca="1">Reward_Expert!F34</f>
        <v>3610</v>
      </c>
      <c r="L34">
        <v>0</v>
      </c>
    </row>
    <row r="35" spans="1:12" x14ac:dyDescent="0.25">
      <c r="A35">
        <v>33</v>
      </c>
      <c r="B35">
        <f>Reward_Agent!D34</f>
        <v>1597</v>
      </c>
      <c r="C35">
        <f>Reward_Agent!E34-Reward_Agent!D34</f>
        <v>844.25</v>
      </c>
      <c r="D35">
        <f>Reward_Agent!F34-Reward_Agent!E34</f>
        <v>1088.25</v>
      </c>
      <c r="E35">
        <f>Reward_Agent!G34-Reward_Agent!F34</f>
        <v>1326.25</v>
      </c>
      <c r="F35">
        <f>Reward_Agent!H34-Reward_Agent!G34</f>
        <v>3437.25</v>
      </c>
      <c r="G35">
        <f ca="1">Reward_Expert!B35</f>
        <v>611</v>
      </c>
      <c r="H35">
        <f ca="1">Reward_Expert!C35</f>
        <v>1799.75</v>
      </c>
      <c r="I35">
        <f ca="1">Reward_Expert!D35</f>
        <v>2223</v>
      </c>
      <c r="J35">
        <f ca="1">Reward_Expert!E35</f>
        <v>2590</v>
      </c>
      <c r="K35">
        <f ca="1">Reward_Expert!F35</f>
        <v>3610</v>
      </c>
      <c r="L35">
        <v>0</v>
      </c>
    </row>
    <row r="36" spans="1:12" x14ac:dyDescent="0.25">
      <c r="A36">
        <v>34</v>
      </c>
      <c r="B36">
        <f>Reward_Agent!D35</f>
        <v>785</v>
      </c>
      <c r="C36">
        <f>Reward_Agent!E35-Reward_Agent!D35</f>
        <v>839.75</v>
      </c>
      <c r="D36">
        <f>Reward_Agent!F35-Reward_Agent!E35</f>
        <v>511.75</v>
      </c>
      <c r="E36">
        <f>Reward_Agent!G35-Reward_Agent!F35</f>
        <v>881</v>
      </c>
      <c r="F36">
        <f>Reward_Agent!H35-Reward_Agent!G35</f>
        <v>2573.5</v>
      </c>
      <c r="G36">
        <f ca="1">Reward_Expert!B36</f>
        <v>611</v>
      </c>
      <c r="H36">
        <f ca="1">Reward_Expert!C36</f>
        <v>1799.75</v>
      </c>
      <c r="I36">
        <f ca="1">Reward_Expert!D36</f>
        <v>2223</v>
      </c>
      <c r="J36">
        <f ca="1">Reward_Expert!E36</f>
        <v>2590</v>
      </c>
      <c r="K36">
        <f ca="1">Reward_Expert!F36</f>
        <v>3610</v>
      </c>
      <c r="L36">
        <v>0</v>
      </c>
    </row>
    <row r="37" spans="1:12" x14ac:dyDescent="0.25">
      <c r="A37">
        <v>35</v>
      </c>
      <c r="B37">
        <f>Reward_Agent!D36</f>
        <v>309</v>
      </c>
      <c r="C37">
        <f>Reward_Agent!E36-Reward_Agent!D36</f>
        <v>301.25</v>
      </c>
      <c r="D37">
        <f>Reward_Agent!F36-Reward_Agent!E36</f>
        <v>415.25</v>
      </c>
      <c r="E37">
        <f>Reward_Agent!G36-Reward_Agent!F36</f>
        <v>289.5</v>
      </c>
      <c r="F37">
        <f>Reward_Agent!H36-Reward_Agent!G36</f>
        <v>1235</v>
      </c>
      <c r="G37">
        <f ca="1">Reward_Expert!B37</f>
        <v>611</v>
      </c>
      <c r="H37">
        <f ca="1">Reward_Expert!C37</f>
        <v>1799.75</v>
      </c>
      <c r="I37">
        <f ca="1">Reward_Expert!D37</f>
        <v>2223</v>
      </c>
      <c r="J37">
        <f ca="1">Reward_Expert!E37</f>
        <v>2590</v>
      </c>
      <c r="K37">
        <f ca="1">Reward_Expert!F37</f>
        <v>3610</v>
      </c>
      <c r="L37">
        <v>0</v>
      </c>
    </row>
    <row r="38" spans="1:12" x14ac:dyDescent="0.25">
      <c r="A38">
        <v>36</v>
      </c>
      <c r="B38">
        <f>Reward_Agent!D37</f>
        <v>428</v>
      </c>
      <c r="C38">
        <f>Reward_Agent!E37-Reward_Agent!D37</f>
        <v>706.5</v>
      </c>
      <c r="D38">
        <f>Reward_Agent!F37-Reward_Agent!E37</f>
        <v>574</v>
      </c>
      <c r="E38">
        <f>Reward_Agent!G37-Reward_Agent!F37</f>
        <v>576</v>
      </c>
      <c r="F38">
        <f>Reward_Agent!H37-Reward_Agent!G37</f>
        <v>1500.5</v>
      </c>
      <c r="G38">
        <f ca="1">Reward_Expert!B38</f>
        <v>611</v>
      </c>
      <c r="H38">
        <f ca="1">Reward_Expert!C38</f>
        <v>1799.75</v>
      </c>
      <c r="I38">
        <f ca="1">Reward_Expert!D38</f>
        <v>2223</v>
      </c>
      <c r="J38">
        <f ca="1">Reward_Expert!E38</f>
        <v>2590</v>
      </c>
      <c r="K38">
        <f ca="1">Reward_Expert!F38</f>
        <v>3610</v>
      </c>
      <c r="L38">
        <v>0</v>
      </c>
    </row>
    <row r="39" spans="1:12" x14ac:dyDescent="0.25">
      <c r="A39">
        <v>37</v>
      </c>
      <c r="B39">
        <f>Reward_Agent!D38</f>
        <v>342</v>
      </c>
      <c r="C39">
        <f>Reward_Agent!E38-Reward_Agent!D38</f>
        <v>639</v>
      </c>
      <c r="D39">
        <f>Reward_Agent!F38-Reward_Agent!E38</f>
        <v>1067</v>
      </c>
      <c r="E39">
        <f>Reward_Agent!G38-Reward_Agent!F38</f>
        <v>721</v>
      </c>
      <c r="F39">
        <f>Reward_Agent!H38-Reward_Agent!G38</f>
        <v>6182</v>
      </c>
      <c r="G39">
        <f ca="1">Reward_Expert!B39</f>
        <v>611</v>
      </c>
      <c r="H39">
        <f ca="1">Reward_Expert!C39</f>
        <v>1799.75</v>
      </c>
      <c r="I39">
        <f ca="1">Reward_Expert!D39</f>
        <v>2223</v>
      </c>
      <c r="J39">
        <f ca="1">Reward_Expert!E39</f>
        <v>2590</v>
      </c>
      <c r="K39">
        <f ca="1">Reward_Expert!F39</f>
        <v>3610</v>
      </c>
      <c r="L39">
        <v>0</v>
      </c>
    </row>
    <row r="40" spans="1:12" x14ac:dyDescent="0.25">
      <c r="A40">
        <v>38</v>
      </c>
      <c r="B40">
        <f>Reward_Agent!D39</f>
        <v>211</v>
      </c>
      <c r="C40">
        <f>Reward_Agent!E39-Reward_Agent!D39</f>
        <v>382.25</v>
      </c>
      <c r="D40">
        <f>Reward_Agent!F39-Reward_Agent!E39</f>
        <v>225.75</v>
      </c>
      <c r="E40">
        <f>Reward_Agent!G39-Reward_Agent!F39</f>
        <v>477.75</v>
      </c>
      <c r="F40">
        <f>Reward_Agent!H39-Reward_Agent!G39</f>
        <v>1014.25</v>
      </c>
      <c r="G40">
        <f ca="1">Reward_Expert!B40</f>
        <v>611</v>
      </c>
      <c r="H40">
        <f ca="1">Reward_Expert!C40</f>
        <v>1799.75</v>
      </c>
      <c r="I40">
        <f ca="1">Reward_Expert!D40</f>
        <v>2223</v>
      </c>
      <c r="J40">
        <f ca="1">Reward_Expert!E40</f>
        <v>2590</v>
      </c>
      <c r="K40">
        <f ca="1">Reward_Expert!F40</f>
        <v>3610</v>
      </c>
      <c r="L40">
        <v>0</v>
      </c>
    </row>
    <row r="41" spans="1:12" x14ac:dyDescent="0.25">
      <c r="A41">
        <v>39</v>
      </c>
      <c r="B41">
        <f>Reward_Agent!D40</f>
        <v>307</v>
      </c>
      <c r="C41">
        <f>Reward_Agent!E40-Reward_Agent!D40</f>
        <v>418</v>
      </c>
      <c r="D41">
        <f>Reward_Agent!F40-Reward_Agent!E40</f>
        <v>834</v>
      </c>
      <c r="E41">
        <f>Reward_Agent!G40-Reward_Agent!F40</f>
        <v>615.75</v>
      </c>
      <c r="F41">
        <f>Reward_Agent!H40-Reward_Agent!G40</f>
        <v>1477.25</v>
      </c>
      <c r="G41">
        <f ca="1">Reward_Expert!B41</f>
        <v>611</v>
      </c>
      <c r="H41">
        <f ca="1">Reward_Expert!C41</f>
        <v>1799.75</v>
      </c>
      <c r="I41">
        <f ca="1">Reward_Expert!D41</f>
        <v>2223</v>
      </c>
      <c r="J41">
        <f ca="1">Reward_Expert!E41</f>
        <v>2590</v>
      </c>
      <c r="K41">
        <f ca="1">Reward_Expert!F41</f>
        <v>3610</v>
      </c>
      <c r="L41">
        <v>0</v>
      </c>
    </row>
    <row r="42" spans="1:12" x14ac:dyDescent="0.25">
      <c r="A42">
        <v>40</v>
      </c>
      <c r="B42">
        <f>Reward_Agent!D41</f>
        <v>608</v>
      </c>
      <c r="C42">
        <f>Reward_Agent!E41-Reward_Agent!D41</f>
        <v>527.75</v>
      </c>
      <c r="D42">
        <f>Reward_Agent!F41-Reward_Agent!E41</f>
        <v>729.25</v>
      </c>
      <c r="E42">
        <f>Reward_Agent!G41-Reward_Agent!F41</f>
        <v>816.75</v>
      </c>
      <c r="F42">
        <f>Reward_Agent!H41-Reward_Agent!G41</f>
        <v>2362.25</v>
      </c>
      <c r="G42">
        <f ca="1">Reward_Expert!B42</f>
        <v>611</v>
      </c>
      <c r="H42">
        <f ca="1">Reward_Expert!C42</f>
        <v>2196</v>
      </c>
      <c r="I42">
        <f ca="1">Reward_Expert!D42</f>
        <v>2250</v>
      </c>
      <c r="J42">
        <f ca="1">Reward_Expert!E42</f>
        <v>3610</v>
      </c>
      <c r="K42">
        <f ca="1">Reward_Expert!F42</f>
        <v>3802</v>
      </c>
      <c r="L42">
        <v>0</v>
      </c>
    </row>
    <row r="43" spans="1:12" x14ac:dyDescent="0.25">
      <c r="A43">
        <v>41</v>
      </c>
      <c r="B43">
        <f>Reward_Agent!D42</f>
        <v>719</v>
      </c>
      <c r="C43">
        <f>Reward_Agent!E42-Reward_Agent!D42</f>
        <v>711.75</v>
      </c>
      <c r="D43">
        <f>Reward_Agent!F42-Reward_Agent!E42</f>
        <v>391.25</v>
      </c>
      <c r="E43">
        <f>Reward_Agent!G42-Reward_Agent!F42</f>
        <v>761.75</v>
      </c>
      <c r="F43">
        <f>Reward_Agent!H42-Reward_Agent!G42</f>
        <v>952.25</v>
      </c>
      <c r="G43">
        <f ca="1">Reward_Expert!B43</f>
        <v>611</v>
      </c>
      <c r="H43">
        <f ca="1">Reward_Expert!C43</f>
        <v>2196</v>
      </c>
      <c r="I43">
        <f ca="1">Reward_Expert!D43</f>
        <v>2250</v>
      </c>
      <c r="J43">
        <f ca="1">Reward_Expert!E43</f>
        <v>3610</v>
      </c>
      <c r="K43">
        <f ca="1">Reward_Expert!F43</f>
        <v>3802</v>
      </c>
      <c r="L43">
        <v>0</v>
      </c>
    </row>
    <row r="44" spans="1:12" x14ac:dyDescent="0.25">
      <c r="A44">
        <v>42</v>
      </c>
      <c r="B44">
        <f>Reward_Agent!D43</f>
        <v>523</v>
      </c>
      <c r="C44">
        <f>Reward_Agent!E43-Reward_Agent!D43</f>
        <v>443.25</v>
      </c>
      <c r="D44">
        <f>Reward_Agent!F43-Reward_Agent!E43</f>
        <v>509.25</v>
      </c>
      <c r="E44">
        <f>Reward_Agent!G43-Reward_Agent!F43</f>
        <v>1042.5</v>
      </c>
      <c r="F44">
        <f>Reward_Agent!H43-Reward_Agent!G43</f>
        <v>2167</v>
      </c>
      <c r="G44">
        <f ca="1">Reward_Expert!B44</f>
        <v>611</v>
      </c>
      <c r="H44">
        <f ca="1">Reward_Expert!C44</f>
        <v>2196</v>
      </c>
      <c r="I44">
        <f ca="1">Reward_Expert!D44</f>
        <v>2250</v>
      </c>
      <c r="J44">
        <f ca="1">Reward_Expert!E44</f>
        <v>3610</v>
      </c>
      <c r="K44">
        <f ca="1">Reward_Expert!F44</f>
        <v>3802</v>
      </c>
      <c r="L44">
        <v>0</v>
      </c>
    </row>
    <row r="45" spans="1:12" x14ac:dyDescent="0.25">
      <c r="A45">
        <v>43</v>
      </c>
      <c r="B45">
        <f>Reward_Agent!D44</f>
        <v>603</v>
      </c>
      <c r="C45">
        <f>Reward_Agent!E44-Reward_Agent!D44</f>
        <v>1583</v>
      </c>
      <c r="D45">
        <f>Reward_Agent!F44-Reward_Agent!E44</f>
        <v>336</v>
      </c>
      <c r="E45">
        <f>Reward_Agent!G44-Reward_Agent!F44</f>
        <v>888.25</v>
      </c>
      <c r="F45">
        <f>Reward_Agent!H44-Reward_Agent!G44</f>
        <v>2802.75</v>
      </c>
      <c r="G45">
        <f ca="1">Reward_Expert!B45</f>
        <v>611</v>
      </c>
      <c r="H45">
        <f ca="1">Reward_Expert!C45</f>
        <v>2196</v>
      </c>
      <c r="I45">
        <f ca="1">Reward_Expert!D45</f>
        <v>2250</v>
      </c>
      <c r="J45">
        <f ca="1">Reward_Expert!E45</f>
        <v>3610</v>
      </c>
      <c r="K45">
        <f ca="1">Reward_Expert!F45</f>
        <v>3802</v>
      </c>
      <c r="L45">
        <v>0</v>
      </c>
    </row>
    <row r="46" spans="1:12" x14ac:dyDescent="0.25">
      <c r="A46">
        <v>44</v>
      </c>
      <c r="B46">
        <f>Reward_Agent!D45</f>
        <v>155</v>
      </c>
      <c r="C46">
        <f>Reward_Agent!E45-Reward_Agent!D45</f>
        <v>166.5</v>
      </c>
      <c r="D46">
        <f>Reward_Agent!F45-Reward_Agent!E45</f>
        <v>152</v>
      </c>
      <c r="E46">
        <f>Reward_Agent!G45-Reward_Agent!F45</f>
        <v>112.5</v>
      </c>
      <c r="F46">
        <f>Reward_Agent!H45-Reward_Agent!G45</f>
        <v>836</v>
      </c>
      <c r="G46">
        <f ca="1">Reward_Expert!B46</f>
        <v>611</v>
      </c>
      <c r="H46">
        <f ca="1">Reward_Expert!C46</f>
        <v>2196</v>
      </c>
      <c r="I46">
        <f ca="1">Reward_Expert!D46</f>
        <v>2250</v>
      </c>
      <c r="J46">
        <f ca="1">Reward_Expert!E46</f>
        <v>3610</v>
      </c>
      <c r="K46">
        <f ca="1">Reward_Expert!F46</f>
        <v>3802</v>
      </c>
      <c r="L46">
        <v>0</v>
      </c>
    </row>
    <row r="47" spans="1:12" x14ac:dyDescent="0.25">
      <c r="A47">
        <v>45</v>
      </c>
      <c r="B47">
        <f>Reward_Agent!D46</f>
        <v>1176</v>
      </c>
      <c r="C47">
        <f>Reward_Agent!E46-Reward_Agent!D46</f>
        <v>443</v>
      </c>
      <c r="D47">
        <f>Reward_Agent!F46-Reward_Agent!E46</f>
        <v>1145</v>
      </c>
      <c r="E47">
        <f>Reward_Agent!G46-Reward_Agent!F46</f>
        <v>1102</v>
      </c>
      <c r="F47">
        <f>Reward_Agent!H46-Reward_Agent!G46</f>
        <v>4348</v>
      </c>
      <c r="G47">
        <f ca="1">Reward_Expert!B47</f>
        <v>611</v>
      </c>
      <c r="H47">
        <f ca="1">Reward_Expert!C47</f>
        <v>2196</v>
      </c>
      <c r="I47">
        <f ca="1">Reward_Expert!D47</f>
        <v>2250</v>
      </c>
      <c r="J47">
        <f ca="1">Reward_Expert!E47</f>
        <v>3610</v>
      </c>
      <c r="K47">
        <f ca="1">Reward_Expert!F47</f>
        <v>3802</v>
      </c>
      <c r="L47">
        <v>0</v>
      </c>
    </row>
    <row r="48" spans="1:12" x14ac:dyDescent="0.25">
      <c r="A48">
        <v>46</v>
      </c>
      <c r="B48">
        <f>Reward_Agent!D47</f>
        <v>551</v>
      </c>
      <c r="C48">
        <f>Reward_Agent!E47-Reward_Agent!D47</f>
        <v>854</v>
      </c>
      <c r="D48">
        <f>Reward_Agent!F47-Reward_Agent!E47</f>
        <v>446</v>
      </c>
      <c r="E48">
        <f>Reward_Agent!G47-Reward_Agent!F47</f>
        <v>1101.25</v>
      </c>
      <c r="F48">
        <f>Reward_Agent!H47-Reward_Agent!G47</f>
        <v>2083.75</v>
      </c>
      <c r="G48">
        <f ca="1">Reward_Expert!B48</f>
        <v>611</v>
      </c>
      <c r="H48">
        <f ca="1">Reward_Expert!C48</f>
        <v>2196</v>
      </c>
      <c r="I48">
        <f ca="1">Reward_Expert!D48</f>
        <v>2250</v>
      </c>
      <c r="J48">
        <f ca="1">Reward_Expert!E48</f>
        <v>3610</v>
      </c>
      <c r="K48">
        <f ca="1">Reward_Expert!F48</f>
        <v>3802</v>
      </c>
      <c r="L48">
        <v>0</v>
      </c>
    </row>
    <row r="49" spans="1:12" x14ac:dyDescent="0.25">
      <c r="A49">
        <v>47</v>
      </c>
      <c r="B49">
        <f>Reward_Agent!D48</f>
        <v>176</v>
      </c>
      <c r="C49">
        <f>Reward_Agent!E48-Reward_Agent!D48</f>
        <v>455.25</v>
      </c>
      <c r="D49">
        <f>Reward_Agent!F48-Reward_Agent!E48</f>
        <v>559.25</v>
      </c>
      <c r="E49">
        <f>Reward_Agent!G48-Reward_Agent!F48</f>
        <v>494.25</v>
      </c>
      <c r="F49">
        <f>Reward_Agent!H48-Reward_Agent!G48</f>
        <v>5792.25</v>
      </c>
      <c r="G49">
        <f ca="1">Reward_Expert!B49</f>
        <v>611</v>
      </c>
      <c r="H49">
        <f ca="1">Reward_Expert!C49</f>
        <v>2196</v>
      </c>
      <c r="I49">
        <f ca="1">Reward_Expert!D49</f>
        <v>2250</v>
      </c>
      <c r="J49">
        <f ca="1">Reward_Expert!E49</f>
        <v>3610</v>
      </c>
      <c r="K49">
        <f ca="1">Reward_Expert!F49</f>
        <v>3802</v>
      </c>
      <c r="L49">
        <v>0</v>
      </c>
    </row>
    <row r="50" spans="1:12" x14ac:dyDescent="0.25">
      <c r="A50">
        <v>48</v>
      </c>
      <c r="B50">
        <f>Reward_Agent!D49</f>
        <v>288</v>
      </c>
      <c r="C50">
        <f>Reward_Agent!E49-Reward_Agent!D49</f>
        <v>454.75</v>
      </c>
      <c r="D50">
        <f>Reward_Agent!F49-Reward_Agent!E49</f>
        <v>213.75</v>
      </c>
      <c r="E50">
        <f>Reward_Agent!G49-Reward_Agent!F49</f>
        <v>562.5</v>
      </c>
      <c r="F50">
        <f>Reward_Agent!H49-Reward_Agent!G49</f>
        <v>1299</v>
      </c>
      <c r="G50">
        <f ca="1">Reward_Expert!B50</f>
        <v>611</v>
      </c>
      <c r="H50">
        <f ca="1">Reward_Expert!C50</f>
        <v>2196</v>
      </c>
      <c r="I50">
        <f ca="1">Reward_Expert!D50</f>
        <v>2250</v>
      </c>
      <c r="J50">
        <f ca="1">Reward_Expert!E50</f>
        <v>3610</v>
      </c>
      <c r="K50">
        <f ca="1">Reward_Expert!F50</f>
        <v>3802</v>
      </c>
      <c r="L50">
        <v>0</v>
      </c>
    </row>
    <row r="51" spans="1:12" x14ac:dyDescent="0.25">
      <c r="A51">
        <v>49</v>
      </c>
      <c r="B51">
        <f>Reward_Agent!D50</f>
        <v>440</v>
      </c>
      <c r="C51">
        <f>Reward_Agent!E50-Reward_Agent!D50</f>
        <v>932.5</v>
      </c>
      <c r="D51">
        <f>Reward_Agent!F50-Reward_Agent!E50</f>
        <v>920</v>
      </c>
      <c r="E51">
        <f>Reward_Agent!G50-Reward_Agent!F50</f>
        <v>473</v>
      </c>
      <c r="F51">
        <f>Reward_Agent!H50-Reward_Agent!G50</f>
        <v>4839.5</v>
      </c>
      <c r="G51">
        <f ca="1">Reward_Expert!B51</f>
        <v>611</v>
      </c>
      <c r="H51">
        <f ca="1">Reward_Expert!C51</f>
        <v>2196</v>
      </c>
      <c r="I51">
        <f ca="1">Reward_Expert!D51</f>
        <v>2250</v>
      </c>
      <c r="J51">
        <f ca="1">Reward_Expert!E51</f>
        <v>3610</v>
      </c>
      <c r="K51">
        <f ca="1">Reward_Expert!F51</f>
        <v>3802</v>
      </c>
      <c r="L51">
        <v>0</v>
      </c>
    </row>
    <row r="52" spans="1:12" x14ac:dyDescent="0.25">
      <c r="A52">
        <v>50</v>
      </c>
      <c r="B52">
        <f>Reward_Agent!D51</f>
        <v>335</v>
      </c>
      <c r="C52">
        <f>Reward_Agent!E51-Reward_Agent!D51</f>
        <v>586</v>
      </c>
      <c r="D52">
        <f>Reward_Agent!F51-Reward_Agent!E51</f>
        <v>855</v>
      </c>
      <c r="E52">
        <f>Reward_Agent!G51-Reward_Agent!F51</f>
        <v>1409.75</v>
      </c>
      <c r="F52">
        <f>Reward_Agent!H51-Reward_Agent!G51</f>
        <v>3426.25</v>
      </c>
      <c r="G52">
        <f ca="1">Reward_Expert!B52</f>
        <v>611</v>
      </c>
      <c r="H52">
        <f ca="1">Reward_Expert!C52</f>
        <v>2209.5</v>
      </c>
      <c r="I52">
        <f ca="1">Reward_Expert!D52</f>
        <v>2930</v>
      </c>
      <c r="J52">
        <f ca="1">Reward_Expert!E52</f>
        <v>3754</v>
      </c>
      <c r="K52">
        <f ca="1">Reward_Expert!F52</f>
        <v>7289</v>
      </c>
      <c r="L52">
        <v>0</v>
      </c>
    </row>
    <row r="53" spans="1:12" x14ac:dyDescent="0.25">
      <c r="A53">
        <v>51</v>
      </c>
      <c r="B53">
        <f>Reward_Agent!D52</f>
        <v>559</v>
      </c>
      <c r="C53">
        <f>Reward_Agent!E52-Reward_Agent!D52</f>
        <v>927.5</v>
      </c>
      <c r="D53">
        <f>Reward_Agent!F52-Reward_Agent!E52</f>
        <v>1091.5</v>
      </c>
      <c r="E53">
        <f>Reward_Agent!G52-Reward_Agent!F52</f>
        <v>851.5</v>
      </c>
      <c r="F53">
        <f>Reward_Agent!H52-Reward_Agent!G52</f>
        <v>2690.5</v>
      </c>
      <c r="G53">
        <f ca="1">Reward_Expert!B53</f>
        <v>611</v>
      </c>
      <c r="H53">
        <f ca="1">Reward_Expert!C53</f>
        <v>2209.5</v>
      </c>
      <c r="I53">
        <f ca="1">Reward_Expert!D53</f>
        <v>2930</v>
      </c>
      <c r="J53">
        <f ca="1">Reward_Expert!E53</f>
        <v>3754</v>
      </c>
      <c r="K53">
        <f ca="1">Reward_Expert!F53</f>
        <v>7289</v>
      </c>
      <c r="L53">
        <v>0</v>
      </c>
    </row>
    <row r="54" spans="1:12" x14ac:dyDescent="0.25">
      <c r="A54">
        <v>52</v>
      </c>
      <c r="B54">
        <f>Reward_Agent!D53</f>
        <v>913</v>
      </c>
      <c r="C54">
        <f>Reward_Agent!E53-Reward_Agent!D53</f>
        <v>1189</v>
      </c>
      <c r="D54">
        <f>Reward_Agent!F53-Reward_Agent!E53</f>
        <v>966</v>
      </c>
      <c r="E54">
        <f>Reward_Agent!G53-Reward_Agent!F53</f>
        <v>1216.75</v>
      </c>
      <c r="F54">
        <f>Reward_Agent!H53-Reward_Agent!G53</f>
        <v>8280.25</v>
      </c>
      <c r="G54">
        <f ca="1">Reward_Expert!B54</f>
        <v>611</v>
      </c>
      <c r="H54">
        <f ca="1">Reward_Expert!C54</f>
        <v>2209.5</v>
      </c>
      <c r="I54">
        <f ca="1">Reward_Expert!D54</f>
        <v>2930</v>
      </c>
      <c r="J54">
        <f ca="1">Reward_Expert!E54</f>
        <v>3754</v>
      </c>
      <c r="K54">
        <f ca="1">Reward_Expert!F54</f>
        <v>7289</v>
      </c>
      <c r="L54">
        <v>0</v>
      </c>
    </row>
    <row r="55" spans="1:12" x14ac:dyDescent="0.25">
      <c r="A55">
        <v>53</v>
      </c>
      <c r="B55">
        <f>Reward_Agent!D54</f>
        <v>351</v>
      </c>
      <c r="C55">
        <f>Reward_Agent!E54-Reward_Agent!D54</f>
        <v>1129.5</v>
      </c>
      <c r="D55">
        <f>Reward_Agent!F54-Reward_Agent!E54</f>
        <v>628</v>
      </c>
      <c r="E55">
        <f>Reward_Agent!G54-Reward_Agent!F54</f>
        <v>685.75</v>
      </c>
      <c r="F55">
        <f>Reward_Agent!H54-Reward_Agent!G54</f>
        <v>3313.75</v>
      </c>
      <c r="G55">
        <f ca="1">Reward_Expert!B55</f>
        <v>611</v>
      </c>
      <c r="H55">
        <f ca="1">Reward_Expert!C55</f>
        <v>2209.5</v>
      </c>
      <c r="I55">
        <f ca="1">Reward_Expert!D55</f>
        <v>2930</v>
      </c>
      <c r="J55">
        <f ca="1">Reward_Expert!E55</f>
        <v>3754</v>
      </c>
      <c r="K55">
        <f ca="1">Reward_Expert!F55</f>
        <v>7289</v>
      </c>
      <c r="L55">
        <v>0</v>
      </c>
    </row>
    <row r="56" spans="1:12" x14ac:dyDescent="0.25">
      <c r="A56">
        <v>54</v>
      </c>
      <c r="B56">
        <f>Reward_Agent!D55</f>
        <v>427</v>
      </c>
      <c r="C56">
        <f>Reward_Agent!E55-Reward_Agent!D55</f>
        <v>578.75</v>
      </c>
      <c r="D56">
        <f>Reward_Agent!F55-Reward_Agent!E55</f>
        <v>649.75</v>
      </c>
      <c r="E56">
        <f>Reward_Agent!G55-Reward_Agent!F55</f>
        <v>407</v>
      </c>
      <c r="F56">
        <f>Reward_Agent!H55-Reward_Agent!G55</f>
        <v>5550.5</v>
      </c>
      <c r="G56">
        <f ca="1">Reward_Expert!B56</f>
        <v>611</v>
      </c>
      <c r="H56">
        <f ca="1">Reward_Expert!C56</f>
        <v>2209.5</v>
      </c>
      <c r="I56">
        <f ca="1">Reward_Expert!D56</f>
        <v>2930</v>
      </c>
      <c r="J56">
        <f ca="1">Reward_Expert!E56</f>
        <v>3754</v>
      </c>
      <c r="K56">
        <f ca="1">Reward_Expert!F56</f>
        <v>7289</v>
      </c>
      <c r="L56">
        <v>0</v>
      </c>
    </row>
    <row r="57" spans="1:12" x14ac:dyDescent="0.25">
      <c r="A57">
        <v>55</v>
      </c>
      <c r="B57">
        <f>Reward_Agent!D56</f>
        <v>686</v>
      </c>
      <c r="C57">
        <f>Reward_Agent!E56-Reward_Agent!D56</f>
        <v>479.5</v>
      </c>
      <c r="D57">
        <f>Reward_Agent!F56-Reward_Agent!E56</f>
        <v>546.5</v>
      </c>
      <c r="E57">
        <f>Reward_Agent!G56-Reward_Agent!F56</f>
        <v>1644.25</v>
      </c>
      <c r="F57">
        <f>Reward_Agent!H56-Reward_Agent!G56</f>
        <v>3632.75</v>
      </c>
      <c r="G57">
        <f ca="1">Reward_Expert!B57</f>
        <v>611</v>
      </c>
      <c r="H57">
        <f ca="1">Reward_Expert!C57</f>
        <v>2209.5</v>
      </c>
      <c r="I57">
        <f ca="1">Reward_Expert!D57</f>
        <v>2930</v>
      </c>
      <c r="J57">
        <f ca="1">Reward_Expert!E57</f>
        <v>3754</v>
      </c>
      <c r="K57">
        <f ca="1">Reward_Expert!F57</f>
        <v>7289</v>
      </c>
      <c r="L57">
        <v>0</v>
      </c>
    </row>
    <row r="58" spans="1:12" x14ac:dyDescent="0.25">
      <c r="A58">
        <v>56</v>
      </c>
      <c r="B58">
        <f>Reward_Agent!D57</f>
        <v>643</v>
      </c>
      <c r="C58">
        <f>Reward_Agent!E57-Reward_Agent!D57</f>
        <v>1268</v>
      </c>
      <c r="D58">
        <f>Reward_Agent!F57-Reward_Agent!E57</f>
        <v>533.5</v>
      </c>
      <c r="E58">
        <f>Reward_Agent!G57-Reward_Agent!F57</f>
        <v>1001.75</v>
      </c>
      <c r="F58">
        <f>Reward_Agent!H57-Reward_Agent!G57</f>
        <v>2548.75</v>
      </c>
      <c r="G58">
        <f ca="1">Reward_Expert!B58</f>
        <v>611</v>
      </c>
      <c r="H58">
        <f ca="1">Reward_Expert!C58</f>
        <v>2209.5</v>
      </c>
      <c r="I58">
        <f ca="1">Reward_Expert!D58</f>
        <v>2930</v>
      </c>
      <c r="J58">
        <f ca="1">Reward_Expert!E58</f>
        <v>3754</v>
      </c>
      <c r="K58">
        <f ca="1">Reward_Expert!F58</f>
        <v>7289</v>
      </c>
      <c r="L58">
        <v>0</v>
      </c>
    </row>
    <row r="59" spans="1:12" x14ac:dyDescent="0.25">
      <c r="A59">
        <v>57</v>
      </c>
      <c r="B59">
        <f>Reward_Agent!D58</f>
        <v>157</v>
      </c>
      <c r="C59">
        <f>Reward_Agent!E58-Reward_Agent!D58</f>
        <v>26</v>
      </c>
      <c r="D59">
        <f>Reward_Agent!F58-Reward_Agent!E58</f>
        <v>46</v>
      </c>
      <c r="E59">
        <f>Reward_Agent!G58-Reward_Agent!F58</f>
        <v>341.75</v>
      </c>
      <c r="F59">
        <f>Reward_Agent!H58-Reward_Agent!G58</f>
        <v>1084.25</v>
      </c>
      <c r="G59">
        <f ca="1">Reward_Expert!B59</f>
        <v>611</v>
      </c>
      <c r="H59">
        <f ca="1">Reward_Expert!C59</f>
        <v>2209.5</v>
      </c>
      <c r="I59">
        <f ca="1">Reward_Expert!D59</f>
        <v>2930</v>
      </c>
      <c r="J59">
        <f ca="1">Reward_Expert!E59</f>
        <v>3754</v>
      </c>
      <c r="K59">
        <f ca="1">Reward_Expert!F59</f>
        <v>7289</v>
      </c>
      <c r="L59">
        <v>0</v>
      </c>
    </row>
    <row r="60" spans="1:12" x14ac:dyDescent="0.25">
      <c r="A60">
        <v>58</v>
      </c>
      <c r="B60">
        <f>Reward_Agent!D59</f>
        <v>386</v>
      </c>
      <c r="C60">
        <f>Reward_Agent!E59-Reward_Agent!D59</f>
        <v>374.25</v>
      </c>
      <c r="D60">
        <f>Reward_Agent!F59-Reward_Agent!E59</f>
        <v>386.25</v>
      </c>
      <c r="E60">
        <f>Reward_Agent!G59-Reward_Agent!F59</f>
        <v>898.75</v>
      </c>
      <c r="F60">
        <f>Reward_Agent!H59-Reward_Agent!G59</f>
        <v>3335.75</v>
      </c>
      <c r="G60">
        <f ca="1">Reward_Expert!B60</f>
        <v>611</v>
      </c>
      <c r="H60">
        <f ca="1">Reward_Expert!C60</f>
        <v>2209.5</v>
      </c>
      <c r="I60">
        <f ca="1">Reward_Expert!D60</f>
        <v>2930</v>
      </c>
      <c r="J60">
        <f ca="1">Reward_Expert!E60</f>
        <v>3754</v>
      </c>
      <c r="K60">
        <f ca="1">Reward_Expert!F60</f>
        <v>7289</v>
      </c>
      <c r="L60">
        <v>0</v>
      </c>
    </row>
    <row r="61" spans="1:12" x14ac:dyDescent="0.25">
      <c r="A61">
        <v>59</v>
      </c>
      <c r="B61">
        <f>Reward_Agent!D60</f>
        <v>626</v>
      </c>
      <c r="C61">
        <f>Reward_Agent!E60-Reward_Agent!D60</f>
        <v>215.75</v>
      </c>
      <c r="D61">
        <f>Reward_Agent!F60-Reward_Agent!E60</f>
        <v>970.75</v>
      </c>
      <c r="E61">
        <f>Reward_Agent!G60-Reward_Agent!F60</f>
        <v>736.5</v>
      </c>
      <c r="F61">
        <f>Reward_Agent!H60-Reward_Agent!G60</f>
        <v>2173</v>
      </c>
      <c r="G61">
        <f ca="1">Reward_Expert!B61</f>
        <v>611</v>
      </c>
      <c r="H61">
        <f ca="1">Reward_Expert!C61</f>
        <v>2209.5</v>
      </c>
      <c r="I61">
        <f ca="1">Reward_Expert!D61</f>
        <v>2930</v>
      </c>
      <c r="J61">
        <f ca="1">Reward_Expert!E61</f>
        <v>3754</v>
      </c>
      <c r="K61">
        <f ca="1">Reward_Expert!F61</f>
        <v>7289</v>
      </c>
      <c r="L61">
        <v>0</v>
      </c>
    </row>
    <row r="62" spans="1:12" x14ac:dyDescent="0.25">
      <c r="A62">
        <v>60</v>
      </c>
      <c r="B62">
        <f>Reward_Agent!D61</f>
        <v>432</v>
      </c>
      <c r="C62">
        <f>Reward_Agent!E61-Reward_Agent!D61</f>
        <v>739.5</v>
      </c>
      <c r="D62">
        <f>Reward_Agent!F61-Reward_Agent!E61</f>
        <v>817</v>
      </c>
      <c r="E62">
        <f>Reward_Agent!G61-Reward_Agent!F61</f>
        <v>1023.5</v>
      </c>
      <c r="F62">
        <f>Reward_Agent!H61-Reward_Agent!G61</f>
        <v>2546</v>
      </c>
      <c r="G62">
        <f ca="1">Reward_Expert!B62</f>
        <v>611</v>
      </c>
      <c r="H62">
        <f ca="1">Reward_Expert!C62</f>
        <v>2223</v>
      </c>
      <c r="I62">
        <f ca="1">Reward_Expert!D62</f>
        <v>2979</v>
      </c>
      <c r="J62">
        <f ca="1">Reward_Expert!E62</f>
        <v>3706</v>
      </c>
      <c r="K62">
        <f ca="1">Reward_Expert!F62</f>
        <v>7289</v>
      </c>
      <c r="L62">
        <v>0</v>
      </c>
    </row>
    <row r="63" spans="1:12" x14ac:dyDescent="0.25">
      <c r="A63">
        <v>61</v>
      </c>
      <c r="B63">
        <f>Reward_Agent!D62</f>
        <v>657</v>
      </c>
      <c r="C63">
        <f>Reward_Agent!E62-Reward_Agent!D62</f>
        <v>550.75</v>
      </c>
      <c r="D63">
        <f>Reward_Agent!F62-Reward_Agent!E62</f>
        <v>351.75</v>
      </c>
      <c r="E63">
        <f>Reward_Agent!G62-Reward_Agent!F62</f>
        <v>376.25</v>
      </c>
      <c r="F63">
        <f>Reward_Agent!H62-Reward_Agent!G62</f>
        <v>1224.25</v>
      </c>
      <c r="G63">
        <f ca="1">Reward_Expert!B63</f>
        <v>611</v>
      </c>
      <c r="H63">
        <f ca="1">Reward_Expert!C63</f>
        <v>2223</v>
      </c>
      <c r="I63">
        <f ca="1">Reward_Expert!D63</f>
        <v>2979</v>
      </c>
      <c r="J63">
        <f ca="1">Reward_Expert!E63</f>
        <v>3706</v>
      </c>
      <c r="K63">
        <f ca="1">Reward_Expert!F63</f>
        <v>7289</v>
      </c>
      <c r="L63">
        <v>0</v>
      </c>
    </row>
    <row r="64" spans="1:12" x14ac:dyDescent="0.25">
      <c r="A64">
        <v>62</v>
      </c>
      <c r="B64">
        <f>Reward_Agent!D63</f>
        <v>152</v>
      </c>
      <c r="C64">
        <f>Reward_Agent!E63-Reward_Agent!D63</f>
        <v>45.25</v>
      </c>
      <c r="D64">
        <f>Reward_Agent!F63-Reward_Agent!E63</f>
        <v>297.75</v>
      </c>
      <c r="E64">
        <f>Reward_Agent!G63-Reward_Agent!F63</f>
        <v>576.5</v>
      </c>
      <c r="F64">
        <f>Reward_Agent!H63-Reward_Agent!G63</f>
        <v>1371.5</v>
      </c>
      <c r="G64">
        <f ca="1">Reward_Expert!B64</f>
        <v>611</v>
      </c>
      <c r="H64">
        <f ca="1">Reward_Expert!C64</f>
        <v>2223</v>
      </c>
      <c r="I64">
        <f ca="1">Reward_Expert!D64</f>
        <v>2979</v>
      </c>
      <c r="J64">
        <f ca="1">Reward_Expert!E64</f>
        <v>3706</v>
      </c>
      <c r="K64">
        <f ca="1">Reward_Expert!F64</f>
        <v>7289</v>
      </c>
      <c r="L64">
        <v>0</v>
      </c>
    </row>
    <row r="65" spans="1:12" x14ac:dyDescent="0.25">
      <c r="A65">
        <v>63</v>
      </c>
      <c r="B65">
        <f>Reward_Agent!D64</f>
        <v>167</v>
      </c>
      <c r="C65">
        <f>Reward_Agent!E64-Reward_Agent!D64</f>
        <v>153.75</v>
      </c>
      <c r="D65">
        <f>Reward_Agent!F64-Reward_Agent!E64</f>
        <v>204.25</v>
      </c>
      <c r="E65">
        <f>Reward_Agent!G64-Reward_Agent!F64</f>
        <v>576</v>
      </c>
      <c r="F65">
        <f>Reward_Agent!H64-Reward_Agent!G64</f>
        <v>2073</v>
      </c>
      <c r="G65">
        <f ca="1">Reward_Expert!B65</f>
        <v>611</v>
      </c>
      <c r="H65">
        <f ca="1">Reward_Expert!C65</f>
        <v>2223</v>
      </c>
      <c r="I65">
        <f ca="1">Reward_Expert!D65</f>
        <v>2979</v>
      </c>
      <c r="J65">
        <f ca="1">Reward_Expert!E65</f>
        <v>3706</v>
      </c>
      <c r="K65">
        <f ca="1">Reward_Expert!F65</f>
        <v>7289</v>
      </c>
      <c r="L65">
        <v>0</v>
      </c>
    </row>
    <row r="66" spans="1:12" x14ac:dyDescent="0.25">
      <c r="A66">
        <v>64</v>
      </c>
      <c r="B66">
        <f>Reward_Agent!D65</f>
        <v>422</v>
      </c>
      <c r="C66">
        <f>Reward_Agent!E65-Reward_Agent!D65</f>
        <v>666</v>
      </c>
      <c r="D66">
        <f>Reward_Agent!F65-Reward_Agent!E65</f>
        <v>350.5</v>
      </c>
      <c r="E66">
        <f>Reward_Agent!G65-Reward_Agent!F65</f>
        <v>593</v>
      </c>
      <c r="F66">
        <f>Reward_Agent!H65-Reward_Agent!G65</f>
        <v>3292.5</v>
      </c>
      <c r="G66">
        <f ca="1">Reward_Expert!B66</f>
        <v>611</v>
      </c>
      <c r="H66">
        <f ca="1">Reward_Expert!C66</f>
        <v>2223</v>
      </c>
      <c r="I66">
        <f ca="1">Reward_Expert!D66</f>
        <v>2979</v>
      </c>
      <c r="J66">
        <f ca="1">Reward_Expert!E66</f>
        <v>3706</v>
      </c>
      <c r="K66">
        <f ca="1">Reward_Expert!F66</f>
        <v>7289</v>
      </c>
      <c r="L66">
        <v>0</v>
      </c>
    </row>
    <row r="67" spans="1:12" x14ac:dyDescent="0.25">
      <c r="A67">
        <v>65</v>
      </c>
      <c r="B67">
        <f>Reward_Agent!D66</f>
        <v>232</v>
      </c>
      <c r="C67">
        <f>Reward_Agent!E66-Reward_Agent!D66</f>
        <v>638.25</v>
      </c>
      <c r="D67">
        <f>Reward_Agent!F66-Reward_Agent!E66</f>
        <v>248.75</v>
      </c>
      <c r="E67">
        <f>Reward_Agent!G66-Reward_Agent!F66</f>
        <v>849</v>
      </c>
      <c r="F67">
        <f>Reward_Agent!H66-Reward_Agent!G66</f>
        <v>1553</v>
      </c>
      <c r="G67">
        <f ca="1">Reward_Expert!B67</f>
        <v>611</v>
      </c>
      <c r="H67">
        <f ca="1">Reward_Expert!C67</f>
        <v>2223</v>
      </c>
      <c r="I67">
        <f ca="1">Reward_Expert!D67</f>
        <v>2979</v>
      </c>
      <c r="J67">
        <f ca="1">Reward_Expert!E67</f>
        <v>3706</v>
      </c>
      <c r="K67">
        <f ca="1">Reward_Expert!F67</f>
        <v>7289</v>
      </c>
      <c r="L67">
        <v>0</v>
      </c>
    </row>
    <row r="68" spans="1:12" x14ac:dyDescent="0.25">
      <c r="A68">
        <v>66</v>
      </c>
      <c r="B68">
        <f>Reward_Agent!D67</f>
        <v>231</v>
      </c>
      <c r="C68">
        <f>Reward_Agent!E67-Reward_Agent!D67</f>
        <v>193.75</v>
      </c>
      <c r="D68">
        <f>Reward_Agent!F67-Reward_Agent!E67</f>
        <v>990.75</v>
      </c>
      <c r="E68">
        <f>Reward_Agent!G67-Reward_Agent!F67</f>
        <v>512.5</v>
      </c>
      <c r="F68">
        <f>Reward_Agent!H67-Reward_Agent!G67</f>
        <v>2506</v>
      </c>
      <c r="G68">
        <f ca="1">Reward_Expert!B68</f>
        <v>611</v>
      </c>
      <c r="H68">
        <f ca="1">Reward_Expert!C68</f>
        <v>2223</v>
      </c>
      <c r="I68">
        <f ca="1">Reward_Expert!D68</f>
        <v>2979</v>
      </c>
      <c r="J68">
        <f ca="1">Reward_Expert!E68</f>
        <v>3706</v>
      </c>
      <c r="K68">
        <f ca="1">Reward_Expert!F68</f>
        <v>7289</v>
      </c>
      <c r="L68">
        <v>0</v>
      </c>
    </row>
    <row r="69" spans="1:12" x14ac:dyDescent="0.25">
      <c r="A69">
        <v>67</v>
      </c>
      <c r="B69">
        <f>Reward_Agent!D68</f>
        <v>644</v>
      </c>
      <c r="C69">
        <f>Reward_Agent!E68-Reward_Agent!D68</f>
        <v>549.25</v>
      </c>
      <c r="D69">
        <f>Reward_Agent!F68-Reward_Agent!E68</f>
        <v>781.25</v>
      </c>
      <c r="E69">
        <f>Reward_Agent!G68-Reward_Agent!F68</f>
        <v>1399.75</v>
      </c>
      <c r="F69">
        <f>Reward_Agent!H68-Reward_Agent!G68</f>
        <v>1953.75</v>
      </c>
      <c r="G69">
        <f ca="1">Reward_Expert!B69</f>
        <v>611</v>
      </c>
      <c r="H69">
        <f ca="1">Reward_Expert!C69</f>
        <v>2223</v>
      </c>
      <c r="I69">
        <f ca="1">Reward_Expert!D69</f>
        <v>2979</v>
      </c>
      <c r="J69">
        <f ca="1">Reward_Expert!E69</f>
        <v>3706</v>
      </c>
      <c r="K69">
        <f ca="1">Reward_Expert!F69</f>
        <v>7289</v>
      </c>
      <c r="L69">
        <v>0</v>
      </c>
    </row>
    <row r="70" spans="1:12" x14ac:dyDescent="0.25">
      <c r="A70">
        <v>68</v>
      </c>
      <c r="B70">
        <f>Reward_Agent!D69</f>
        <v>503</v>
      </c>
      <c r="C70">
        <f>Reward_Agent!E69-Reward_Agent!D69</f>
        <v>707.75</v>
      </c>
      <c r="D70">
        <f>Reward_Agent!F69-Reward_Agent!E69</f>
        <v>764.75</v>
      </c>
      <c r="E70">
        <f>Reward_Agent!G69-Reward_Agent!F69</f>
        <v>888.5</v>
      </c>
      <c r="F70">
        <f>Reward_Agent!H69-Reward_Agent!G69</f>
        <v>2316</v>
      </c>
      <c r="G70">
        <f ca="1">Reward_Expert!B70</f>
        <v>611</v>
      </c>
      <c r="H70">
        <f ca="1">Reward_Expert!C70</f>
        <v>2223</v>
      </c>
      <c r="I70">
        <f ca="1">Reward_Expert!D70</f>
        <v>2979</v>
      </c>
      <c r="J70">
        <f ca="1">Reward_Expert!E70</f>
        <v>3706</v>
      </c>
      <c r="K70">
        <f ca="1">Reward_Expert!F70</f>
        <v>7289</v>
      </c>
      <c r="L70">
        <v>0</v>
      </c>
    </row>
    <row r="71" spans="1:12" x14ac:dyDescent="0.25">
      <c r="A71">
        <v>69</v>
      </c>
      <c r="B71">
        <f>Reward_Agent!D70</f>
        <v>769</v>
      </c>
      <c r="C71">
        <f>Reward_Agent!E70-Reward_Agent!D70</f>
        <v>1098.75</v>
      </c>
      <c r="D71">
        <f>Reward_Agent!F70-Reward_Agent!E70</f>
        <v>312.75</v>
      </c>
      <c r="E71">
        <f>Reward_Agent!G70-Reward_Agent!F70</f>
        <v>873.25</v>
      </c>
      <c r="F71">
        <f>Reward_Agent!H70-Reward_Agent!G70</f>
        <v>2929.25</v>
      </c>
      <c r="G71">
        <f ca="1">Reward_Expert!B71</f>
        <v>611</v>
      </c>
      <c r="H71">
        <f ca="1">Reward_Expert!C71</f>
        <v>2223</v>
      </c>
      <c r="I71">
        <f ca="1">Reward_Expert!D71</f>
        <v>2979</v>
      </c>
      <c r="J71">
        <f ca="1">Reward_Expert!E71</f>
        <v>3706</v>
      </c>
      <c r="K71">
        <f ca="1">Reward_Expert!F71</f>
        <v>7289</v>
      </c>
      <c r="L71">
        <v>0</v>
      </c>
    </row>
    <row r="72" spans="1:12" x14ac:dyDescent="0.25">
      <c r="A72">
        <v>70</v>
      </c>
      <c r="B72">
        <f>Reward_Agent!D71</f>
        <v>427</v>
      </c>
      <c r="C72">
        <f>Reward_Agent!E71-Reward_Agent!D71</f>
        <v>568</v>
      </c>
      <c r="D72">
        <f>Reward_Agent!F71-Reward_Agent!E71</f>
        <v>466</v>
      </c>
      <c r="E72">
        <f>Reward_Agent!G71-Reward_Agent!F71</f>
        <v>1082.75</v>
      </c>
      <c r="F72">
        <f>Reward_Agent!H71-Reward_Agent!G71</f>
        <v>2587.25</v>
      </c>
      <c r="G72">
        <f ca="1">Reward_Expert!B72</f>
        <v>611</v>
      </c>
      <c r="H72">
        <f ca="1">Reward_Expert!C72</f>
        <v>1860.5</v>
      </c>
      <c r="I72">
        <f ca="1">Reward_Expert!D72</f>
        <v>2614.5</v>
      </c>
      <c r="J72">
        <f ca="1">Reward_Expert!E72</f>
        <v>3658</v>
      </c>
      <c r="K72">
        <f ca="1">Reward_Expert!F72</f>
        <v>7289</v>
      </c>
      <c r="L72">
        <v>0</v>
      </c>
    </row>
    <row r="73" spans="1:12" x14ac:dyDescent="0.25">
      <c r="A73">
        <v>71</v>
      </c>
      <c r="B73">
        <f>Reward_Agent!D72</f>
        <v>305</v>
      </c>
      <c r="C73">
        <f>Reward_Agent!E72-Reward_Agent!D72</f>
        <v>814.25</v>
      </c>
      <c r="D73">
        <f>Reward_Agent!F72-Reward_Agent!E72</f>
        <v>550.75</v>
      </c>
      <c r="E73">
        <f>Reward_Agent!G72-Reward_Agent!F72</f>
        <v>673.25</v>
      </c>
      <c r="F73">
        <f>Reward_Agent!H72-Reward_Agent!G72</f>
        <v>1811.75</v>
      </c>
      <c r="G73">
        <f ca="1">Reward_Expert!B73</f>
        <v>611</v>
      </c>
      <c r="H73">
        <f ca="1">Reward_Expert!C73</f>
        <v>1860.5</v>
      </c>
      <c r="I73">
        <f ca="1">Reward_Expert!D73</f>
        <v>2614.5</v>
      </c>
      <c r="J73">
        <f ca="1">Reward_Expert!E73</f>
        <v>3658</v>
      </c>
      <c r="K73">
        <f ca="1">Reward_Expert!F73</f>
        <v>7289</v>
      </c>
      <c r="L73">
        <v>0</v>
      </c>
    </row>
    <row r="74" spans="1:12" x14ac:dyDescent="0.25">
      <c r="A74">
        <v>72</v>
      </c>
      <c r="B74">
        <f>Reward_Agent!D73</f>
        <v>657</v>
      </c>
      <c r="C74">
        <f>Reward_Agent!E73-Reward_Agent!D73</f>
        <v>870.25</v>
      </c>
      <c r="D74">
        <f>Reward_Agent!F73-Reward_Agent!E73</f>
        <v>498.75</v>
      </c>
      <c r="E74">
        <f>Reward_Agent!G73-Reward_Agent!F73</f>
        <v>370.75</v>
      </c>
      <c r="F74">
        <f>Reward_Agent!H73-Reward_Agent!G73</f>
        <v>1020.25</v>
      </c>
      <c r="G74">
        <f ca="1">Reward_Expert!B74</f>
        <v>611</v>
      </c>
      <c r="H74">
        <f ca="1">Reward_Expert!C74</f>
        <v>1860.5</v>
      </c>
      <c r="I74">
        <f ca="1">Reward_Expert!D74</f>
        <v>2614.5</v>
      </c>
      <c r="J74">
        <f ca="1">Reward_Expert!E74</f>
        <v>3658</v>
      </c>
      <c r="K74">
        <f ca="1">Reward_Expert!F74</f>
        <v>7289</v>
      </c>
      <c r="L74">
        <v>0</v>
      </c>
    </row>
    <row r="75" spans="1:12" x14ac:dyDescent="0.25">
      <c r="A75">
        <v>73</v>
      </c>
      <c r="B75">
        <f>Reward_Agent!D74</f>
        <v>431</v>
      </c>
      <c r="C75">
        <f>Reward_Agent!E74-Reward_Agent!D74</f>
        <v>1323.25</v>
      </c>
      <c r="D75">
        <f>Reward_Agent!F74-Reward_Agent!E74</f>
        <v>330.75</v>
      </c>
      <c r="E75">
        <f>Reward_Agent!G74-Reward_Agent!F74</f>
        <v>806.75</v>
      </c>
      <c r="F75">
        <f>Reward_Agent!H74-Reward_Agent!G74</f>
        <v>2746.25</v>
      </c>
      <c r="G75">
        <f ca="1">Reward_Expert!B75</f>
        <v>611</v>
      </c>
      <c r="H75">
        <f ca="1">Reward_Expert!C75</f>
        <v>1860.5</v>
      </c>
      <c r="I75">
        <f ca="1">Reward_Expert!D75</f>
        <v>2614.5</v>
      </c>
      <c r="J75">
        <f ca="1">Reward_Expert!E75</f>
        <v>3658</v>
      </c>
      <c r="K75">
        <f ca="1">Reward_Expert!F75</f>
        <v>7289</v>
      </c>
      <c r="L75">
        <v>0</v>
      </c>
    </row>
    <row r="76" spans="1:12" x14ac:dyDescent="0.25">
      <c r="A76" s="3">
        <v>74</v>
      </c>
      <c r="B76" s="3">
        <f>Reward_Agent!D75</f>
        <v>785</v>
      </c>
      <c r="C76" s="3">
        <f>Reward_Agent!E75-Reward_Agent!D75</f>
        <v>911</v>
      </c>
      <c r="D76" s="3">
        <f>Reward_Agent!F75-Reward_Agent!E75</f>
        <v>1055.5</v>
      </c>
      <c r="E76" s="3">
        <f>Reward_Agent!G75-Reward_Agent!F75</f>
        <v>1266.25</v>
      </c>
      <c r="F76" s="3">
        <f>Reward_Agent!H75-Reward_Agent!G75</f>
        <v>3918.25</v>
      </c>
      <c r="G76">
        <f ca="1">Reward_Expert!B76</f>
        <v>611</v>
      </c>
      <c r="H76">
        <f ca="1">Reward_Expert!C76</f>
        <v>1860.5</v>
      </c>
      <c r="I76">
        <f ca="1">Reward_Expert!D76</f>
        <v>2614.5</v>
      </c>
      <c r="J76">
        <f ca="1">Reward_Expert!E76</f>
        <v>3658</v>
      </c>
      <c r="K76">
        <f ca="1">Reward_Expert!F76</f>
        <v>7289</v>
      </c>
      <c r="L76">
        <v>0</v>
      </c>
    </row>
    <row r="77" spans="1:12" x14ac:dyDescent="0.25">
      <c r="A77">
        <v>75</v>
      </c>
      <c r="B77">
        <f>Reward_Agent!D76</f>
        <v>179</v>
      </c>
      <c r="C77">
        <f>Reward_Agent!E76-Reward_Agent!D76</f>
        <v>199.25</v>
      </c>
      <c r="D77">
        <f>Reward_Agent!F76-Reward_Agent!E76</f>
        <v>552.75</v>
      </c>
      <c r="E77">
        <f>Reward_Agent!G76-Reward_Agent!F76</f>
        <v>874.25</v>
      </c>
      <c r="F77">
        <f>Reward_Agent!H76-Reward_Agent!G76</f>
        <v>1249.75</v>
      </c>
      <c r="G77">
        <f ca="1">Reward_Expert!B77</f>
        <v>611</v>
      </c>
      <c r="H77">
        <f ca="1">Reward_Expert!C77</f>
        <v>1860.5</v>
      </c>
      <c r="I77">
        <f ca="1">Reward_Expert!D77</f>
        <v>2614.5</v>
      </c>
      <c r="J77">
        <f ca="1">Reward_Expert!E77</f>
        <v>3658</v>
      </c>
      <c r="K77">
        <f ca="1">Reward_Expert!F77</f>
        <v>7289</v>
      </c>
      <c r="L77">
        <v>0</v>
      </c>
    </row>
    <row r="78" spans="1:12" x14ac:dyDescent="0.25">
      <c r="A78">
        <v>76</v>
      </c>
      <c r="B78">
        <f>Reward_Agent!D77</f>
        <v>284</v>
      </c>
      <c r="C78">
        <f>Reward_Agent!E77-Reward_Agent!D77</f>
        <v>417.25</v>
      </c>
      <c r="D78">
        <f>Reward_Agent!F77-Reward_Agent!E77</f>
        <v>601.25</v>
      </c>
      <c r="E78">
        <f>Reward_Agent!G77-Reward_Agent!F77</f>
        <v>364.5</v>
      </c>
      <c r="F78">
        <f>Reward_Agent!H77-Reward_Agent!G77</f>
        <v>778</v>
      </c>
      <c r="G78">
        <f ca="1">Reward_Expert!B78</f>
        <v>611</v>
      </c>
      <c r="H78">
        <f ca="1">Reward_Expert!C78</f>
        <v>1860.5</v>
      </c>
      <c r="I78">
        <f ca="1">Reward_Expert!D78</f>
        <v>2614.5</v>
      </c>
      <c r="J78">
        <f ca="1">Reward_Expert!E78</f>
        <v>3658</v>
      </c>
      <c r="K78">
        <f ca="1">Reward_Expert!F78</f>
        <v>7289</v>
      </c>
      <c r="L78">
        <v>0</v>
      </c>
    </row>
    <row r="79" spans="1:12" x14ac:dyDescent="0.25">
      <c r="A79">
        <v>77</v>
      </c>
      <c r="B79">
        <f>Reward_Agent!D78</f>
        <v>356</v>
      </c>
      <c r="C79">
        <f>Reward_Agent!E78-Reward_Agent!D78</f>
        <v>431</v>
      </c>
      <c r="D79">
        <f>Reward_Agent!F78-Reward_Agent!E78</f>
        <v>807</v>
      </c>
      <c r="E79">
        <f>Reward_Agent!G78-Reward_Agent!F78</f>
        <v>595.75</v>
      </c>
      <c r="F79">
        <f>Reward_Agent!H78-Reward_Agent!G78</f>
        <v>3885.25</v>
      </c>
      <c r="G79">
        <f ca="1">Reward_Expert!B79</f>
        <v>611</v>
      </c>
      <c r="H79">
        <f ca="1">Reward_Expert!C79</f>
        <v>1860.5</v>
      </c>
      <c r="I79">
        <f ca="1">Reward_Expert!D79</f>
        <v>2614.5</v>
      </c>
      <c r="J79">
        <f ca="1">Reward_Expert!E79</f>
        <v>3658</v>
      </c>
      <c r="K79">
        <f ca="1">Reward_Expert!F79</f>
        <v>7289</v>
      </c>
      <c r="L79">
        <v>0</v>
      </c>
    </row>
    <row r="80" spans="1:12" x14ac:dyDescent="0.25">
      <c r="A80" s="3">
        <v>78</v>
      </c>
      <c r="B80" s="3">
        <f>Reward_Agent!D79</f>
        <v>1051</v>
      </c>
      <c r="C80" s="3">
        <f>Reward_Agent!E79-Reward_Agent!D79</f>
        <v>1409.5</v>
      </c>
      <c r="D80" s="3">
        <f>Reward_Agent!F79-Reward_Agent!E79</f>
        <v>387</v>
      </c>
      <c r="E80" s="3">
        <f>Reward_Agent!G79-Reward_Agent!F79</f>
        <v>1603</v>
      </c>
      <c r="F80" s="3">
        <f>Reward_Agent!H79-Reward_Agent!G79</f>
        <v>4040.5</v>
      </c>
      <c r="G80">
        <f ca="1">Reward_Expert!B80</f>
        <v>611</v>
      </c>
      <c r="H80">
        <f ca="1">Reward_Expert!C80</f>
        <v>1860.5</v>
      </c>
      <c r="I80">
        <f ca="1">Reward_Expert!D80</f>
        <v>2614.5</v>
      </c>
      <c r="J80">
        <f ca="1">Reward_Expert!E80</f>
        <v>3658</v>
      </c>
      <c r="K80">
        <f ca="1">Reward_Expert!F80</f>
        <v>7289</v>
      </c>
      <c r="L80">
        <v>0</v>
      </c>
    </row>
    <row r="81" spans="1:12" x14ac:dyDescent="0.25">
      <c r="A81">
        <v>79</v>
      </c>
      <c r="B81">
        <f>Reward_Agent!D80</f>
        <v>866</v>
      </c>
      <c r="C81">
        <f>Reward_Agent!E80-Reward_Agent!D80</f>
        <v>426</v>
      </c>
      <c r="D81">
        <f>Reward_Agent!F80-Reward_Agent!E80</f>
        <v>918</v>
      </c>
      <c r="E81">
        <f>Reward_Agent!G80-Reward_Agent!F80</f>
        <v>1624.25</v>
      </c>
      <c r="F81">
        <f>Reward_Agent!H80-Reward_Agent!G80</f>
        <v>2597.75</v>
      </c>
      <c r="G81">
        <f ca="1">Reward_Expert!B81</f>
        <v>611</v>
      </c>
      <c r="H81">
        <f ca="1">Reward_Expert!C81</f>
        <v>1860.5</v>
      </c>
      <c r="I81">
        <f ca="1">Reward_Expert!D81</f>
        <v>2614.5</v>
      </c>
      <c r="J81">
        <f ca="1">Reward_Expert!E81</f>
        <v>3658</v>
      </c>
      <c r="K81">
        <f ca="1">Reward_Expert!F81</f>
        <v>7289</v>
      </c>
      <c r="L81">
        <v>0</v>
      </c>
    </row>
    <row r="82" spans="1:12" x14ac:dyDescent="0.25">
      <c r="A82">
        <v>80</v>
      </c>
      <c r="B82">
        <f>Reward_Agent!D81</f>
        <v>602</v>
      </c>
      <c r="C82">
        <f>Reward_Agent!E81-Reward_Agent!D81</f>
        <v>826.75</v>
      </c>
      <c r="D82">
        <f>Reward_Agent!F81-Reward_Agent!E81</f>
        <v>595.25</v>
      </c>
      <c r="E82">
        <f>Reward_Agent!G81-Reward_Agent!F81</f>
        <v>595</v>
      </c>
      <c r="F82">
        <f>Reward_Agent!H81-Reward_Agent!G81</f>
        <v>1552</v>
      </c>
      <c r="G82">
        <f ca="1">Reward_Expert!B82</f>
        <v>611</v>
      </c>
      <c r="H82">
        <f ca="1">Reward_Expert!C82</f>
        <v>2196</v>
      </c>
      <c r="I82">
        <f ca="1">Reward_Expert!D82</f>
        <v>2979</v>
      </c>
      <c r="J82">
        <f ca="1">Reward_Expert!E82</f>
        <v>3802</v>
      </c>
      <c r="K82">
        <f ca="1">Reward_Expert!F82</f>
        <v>7289</v>
      </c>
      <c r="L82">
        <v>0</v>
      </c>
    </row>
    <row r="83" spans="1:12" x14ac:dyDescent="0.25">
      <c r="A83">
        <v>81</v>
      </c>
      <c r="B83">
        <f>Reward_Agent!D82</f>
        <v>994</v>
      </c>
      <c r="C83">
        <f>Reward_Agent!E82-Reward_Agent!D82</f>
        <v>567</v>
      </c>
      <c r="D83">
        <f>Reward_Agent!F82-Reward_Agent!E82</f>
        <v>493</v>
      </c>
      <c r="E83">
        <f>Reward_Agent!G82-Reward_Agent!F82</f>
        <v>1333.5</v>
      </c>
      <c r="F83">
        <f>Reward_Agent!H82-Reward_Agent!G82</f>
        <v>2899.5</v>
      </c>
      <c r="G83">
        <f ca="1">Reward_Expert!B83</f>
        <v>611</v>
      </c>
      <c r="H83">
        <f ca="1">Reward_Expert!C83</f>
        <v>2196</v>
      </c>
      <c r="I83">
        <f ca="1">Reward_Expert!D83</f>
        <v>2979</v>
      </c>
      <c r="J83">
        <f ca="1">Reward_Expert!E83</f>
        <v>3802</v>
      </c>
      <c r="K83">
        <f ca="1">Reward_Expert!F83</f>
        <v>7289</v>
      </c>
      <c r="L83">
        <v>0</v>
      </c>
    </row>
    <row r="84" spans="1:12" x14ac:dyDescent="0.25">
      <c r="A84" s="3">
        <v>82</v>
      </c>
      <c r="B84" s="3">
        <f>Reward_Agent!D83</f>
        <v>651</v>
      </c>
      <c r="C84" s="3">
        <f>Reward_Agent!E83-Reward_Agent!D83</f>
        <v>1282.75</v>
      </c>
      <c r="D84" s="3">
        <f>Reward_Agent!F83-Reward_Agent!E83</f>
        <v>1183.25</v>
      </c>
      <c r="E84" s="3">
        <f>Reward_Agent!G83-Reward_Agent!F83</f>
        <v>1112</v>
      </c>
      <c r="F84" s="3">
        <f>Reward_Agent!H83-Reward_Agent!G83</f>
        <v>3577</v>
      </c>
      <c r="G84">
        <f ca="1">Reward_Expert!B84</f>
        <v>611</v>
      </c>
      <c r="H84">
        <f ca="1">Reward_Expert!C84</f>
        <v>2196</v>
      </c>
      <c r="I84">
        <f ca="1">Reward_Expert!D84</f>
        <v>2979</v>
      </c>
      <c r="J84">
        <f ca="1">Reward_Expert!E84</f>
        <v>3802</v>
      </c>
      <c r="K84">
        <f ca="1">Reward_Expert!F84</f>
        <v>7289</v>
      </c>
      <c r="L84">
        <v>0</v>
      </c>
    </row>
    <row r="85" spans="1:12" x14ac:dyDescent="0.25">
      <c r="A85">
        <v>83</v>
      </c>
      <c r="B85">
        <f>Reward_Agent!D84</f>
        <v>1168</v>
      </c>
      <c r="C85">
        <f>Reward_Agent!E84-Reward_Agent!D84</f>
        <v>444.75</v>
      </c>
      <c r="D85">
        <f>Reward_Agent!F84-Reward_Agent!E84</f>
        <v>728.25</v>
      </c>
      <c r="E85">
        <f>Reward_Agent!G84-Reward_Agent!F84</f>
        <v>1170</v>
      </c>
      <c r="F85">
        <f>Reward_Agent!H84-Reward_Agent!G84</f>
        <v>9942</v>
      </c>
      <c r="G85">
        <f ca="1">Reward_Expert!B85</f>
        <v>611</v>
      </c>
      <c r="H85">
        <f ca="1">Reward_Expert!C85</f>
        <v>2196</v>
      </c>
      <c r="I85">
        <f ca="1">Reward_Expert!D85</f>
        <v>2979</v>
      </c>
      <c r="J85">
        <f ca="1">Reward_Expert!E85</f>
        <v>3802</v>
      </c>
      <c r="K85">
        <f ca="1">Reward_Expert!F85</f>
        <v>7289</v>
      </c>
      <c r="L85">
        <v>0</v>
      </c>
    </row>
    <row r="86" spans="1:12" x14ac:dyDescent="0.25">
      <c r="A86">
        <v>84</v>
      </c>
      <c r="B86">
        <f>Reward_Agent!D85</f>
        <v>1107</v>
      </c>
      <c r="C86">
        <f>Reward_Agent!E85-Reward_Agent!D85</f>
        <v>733.5</v>
      </c>
      <c r="D86">
        <f>Reward_Agent!F85-Reward_Agent!E85</f>
        <v>898</v>
      </c>
      <c r="E86">
        <f>Reward_Agent!G85-Reward_Agent!F85</f>
        <v>541.5</v>
      </c>
      <c r="F86">
        <f>Reward_Agent!H85-Reward_Agent!G85</f>
        <v>4399</v>
      </c>
      <c r="G86">
        <f ca="1">Reward_Expert!B86</f>
        <v>611</v>
      </c>
      <c r="H86">
        <f ca="1">Reward_Expert!C86</f>
        <v>2196</v>
      </c>
      <c r="I86">
        <f ca="1">Reward_Expert!D86</f>
        <v>2979</v>
      </c>
      <c r="J86">
        <f ca="1">Reward_Expert!E86</f>
        <v>3802</v>
      </c>
      <c r="K86">
        <f ca="1">Reward_Expert!F86</f>
        <v>7289</v>
      </c>
      <c r="L86">
        <v>0</v>
      </c>
    </row>
    <row r="87" spans="1:12" x14ac:dyDescent="0.25">
      <c r="A87">
        <v>85</v>
      </c>
      <c r="B87">
        <f>Reward_Agent!D86</f>
        <v>651</v>
      </c>
      <c r="C87">
        <f>Reward_Agent!E86-Reward_Agent!D86</f>
        <v>752.75</v>
      </c>
      <c r="D87">
        <f>Reward_Agent!F86-Reward_Agent!E86</f>
        <v>424.25</v>
      </c>
      <c r="E87">
        <f>Reward_Agent!G86-Reward_Agent!F86</f>
        <v>469.5</v>
      </c>
      <c r="F87">
        <f>Reward_Agent!H86-Reward_Agent!G86</f>
        <v>4437.5</v>
      </c>
      <c r="G87">
        <f ca="1">Reward_Expert!B87</f>
        <v>611</v>
      </c>
      <c r="H87">
        <f ca="1">Reward_Expert!C87</f>
        <v>2196</v>
      </c>
      <c r="I87">
        <f ca="1">Reward_Expert!D87</f>
        <v>2979</v>
      </c>
      <c r="J87">
        <f ca="1">Reward_Expert!E87</f>
        <v>3802</v>
      </c>
      <c r="K87">
        <f ca="1">Reward_Expert!F87</f>
        <v>7289</v>
      </c>
      <c r="L87">
        <v>0</v>
      </c>
    </row>
    <row r="88" spans="1:12" x14ac:dyDescent="0.25">
      <c r="A88">
        <v>86</v>
      </c>
      <c r="B88">
        <f>Reward_Agent!D87</f>
        <v>565</v>
      </c>
      <c r="C88">
        <f>Reward_Agent!E87-Reward_Agent!D87</f>
        <v>730.25</v>
      </c>
      <c r="D88">
        <f>Reward_Agent!F87-Reward_Agent!E87</f>
        <v>654.25</v>
      </c>
      <c r="E88">
        <f>Reward_Agent!G87-Reward_Agent!F87</f>
        <v>1047.25</v>
      </c>
      <c r="F88">
        <f>Reward_Agent!H87-Reward_Agent!G87</f>
        <v>5138.25</v>
      </c>
      <c r="G88">
        <f ca="1">Reward_Expert!B88</f>
        <v>611</v>
      </c>
      <c r="H88">
        <f ca="1">Reward_Expert!C88</f>
        <v>2196</v>
      </c>
      <c r="I88">
        <f ca="1">Reward_Expert!D88</f>
        <v>2979</v>
      </c>
      <c r="J88">
        <f ca="1">Reward_Expert!E88</f>
        <v>3802</v>
      </c>
      <c r="K88">
        <f ca="1">Reward_Expert!F88</f>
        <v>7289</v>
      </c>
      <c r="L88">
        <v>0</v>
      </c>
    </row>
    <row r="89" spans="1:12" x14ac:dyDescent="0.25">
      <c r="A89">
        <v>87</v>
      </c>
      <c r="B89">
        <f>Reward_Agent!D88</f>
        <v>701</v>
      </c>
      <c r="C89">
        <f>Reward_Agent!E88-Reward_Agent!D88</f>
        <v>827</v>
      </c>
      <c r="D89">
        <f>Reward_Agent!F88-Reward_Agent!E88</f>
        <v>696</v>
      </c>
      <c r="E89">
        <f>Reward_Agent!G88-Reward_Agent!F88</f>
        <v>995.25</v>
      </c>
      <c r="F89">
        <f>Reward_Agent!H88-Reward_Agent!G88</f>
        <v>2979.75</v>
      </c>
      <c r="G89">
        <f ca="1">Reward_Expert!B89</f>
        <v>611</v>
      </c>
      <c r="H89">
        <f ca="1">Reward_Expert!C89</f>
        <v>2196</v>
      </c>
      <c r="I89">
        <f ca="1">Reward_Expert!D89</f>
        <v>2979</v>
      </c>
      <c r="J89">
        <f ca="1">Reward_Expert!E89</f>
        <v>3802</v>
      </c>
      <c r="K89">
        <f ca="1">Reward_Expert!F89</f>
        <v>7289</v>
      </c>
      <c r="L89">
        <v>0</v>
      </c>
    </row>
    <row r="90" spans="1:12" x14ac:dyDescent="0.25">
      <c r="A90" s="3">
        <v>88</v>
      </c>
      <c r="B90" s="3">
        <f>Reward_Agent!D89</f>
        <v>927</v>
      </c>
      <c r="C90" s="3">
        <f>Reward_Agent!E89-Reward_Agent!D89</f>
        <v>1945</v>
      </c>
      <c r="D90" s="3">
        <f>Reward_Agent!F89-Reward_Agent!E89</f>
        <v>1258</v>
      </c>
      <c r="E90" s="3">
        <f>Reward_Agent!G89-Reward_Agent!F89</f>
        <v>927.5</v>
      </c>
      <c r="F90" s="3">
        <f>Reward_Agent!H89-Reward_Agent!G89</f>
        <v>9483.5</v>
      </c>
      <c r="G90">
        <f ca="1">Reward_Expert!B90</f>
        <v>611</v>
      </c>
      <c r="H90">
        <f ca="1">Reward_Expert!C90</f>
        <v>2196</v>
      </c>
      <c r="I90">
        <f ca="1">Reward_Expert!D90</f>
        <v>2979</v>
      </c>
      <c r="J90">
        <f ca="1">Reward_Expert!E90</f>
        <v>3802</v>
      </c>
      <c r="K90">
        <f ca="1">Reward_Expert!F90</f>
        <v>7289</v>
      </c>
      <c r="L90">
        <v>0</v>
      </c>
    </row>
    <row r="91" spans="1:12" x14ac:dyDescent="0.25">
      <c r="A91" s="3">
        <v>89</v>
      </c>
      <c r="B91" s="3">
        <f>Reward_Agent!D90</f>
        <v>889</v>
      </c>
      <c r="C91" s="3">
        <f>Reward_Agent!E90-Reward_Agent!D90</f>
        <v>1145.75</v>
      </c>
      <c r="D91" s="3">
        <f>Reward_Agent!F90-Reward_Agent!E90</f>
        <v>815.75</v>
      </c>
      <c r="E91" s="3">
        <f>Reward_Agent!G90-Reward_Agent!F90</f>
        <v>1483.5</v>
      </c>
      <c r="F91" s="3">
        <f>Reward_Agent!H90-Reward_Agent!G90</f>
        <v>5759</v>
      </c>
      <c r="G91">
        <f ca="1">Reward_Expert!B91</f>
        <v>611</v>
      </c>
      <c r="H91">
        <f ca="1">Reward_Expert!C91</f>
        <v>2196</v>
      </c>
      <c r="I91">
        <f ca="1">Reward_Expert!D91</f>
        <v>2979</v>
      </c>
      <c r="J91">
        <f ca="1">Reward_Expert!E91</f>
        <v>3802</v>
      </c>
      <c r="K91">
        <f ca="1">Reward_Expert!F91</f>
        <v>7289</v>
      </c>
      <c r="L91">
        <v>0</v>
      </c>
    </row>
    <row r="92" spans="1:12" x14ac:dyDescent="0.25">
      <c r="A92">
        <v>90</v>
      </c>
      <c r="B92">
        <f>Reward_Agent!D91</f>
        <v>763</v>
      </c>
      <c r="C92">
        <f>Reward_Agent!E91-Reward_Agent!D91</f>
        <v>511.25</v>
      </c>
      <c r="D92">
        <f>Reward_Agent!F91-Reward_Agent!E91</f>
        <v>863.75</v>
      </c>
      <c r="E92">
        <f>Reward_Agent!G91-Reward_Agent!F91</f>
        <v>824.5</v>
      </c>
      <c r="F92">
        <f>Reward_Agent!H91-Reward_Agent!G91</f>
        <v>2275.5</v>
      </c>
      <c r="G92">
        <f ca="1">Reward_Expert!B92</f>
        <v>611</v>
      </c>
      <c r="H92">
        <f ca="1">Reward_Expert!C92</f>
        <v>2209.5</v>
      </c>
      <c r="I92">
        <f ca="1">Reward_Expert!D92</f>
        <v>3294.5</v>
      </c>
      <c r="J92">
        <f ca="1">Reward_Expert!E92</f>
        <v>5036.5</v>
      </c>
      <c r="K92">
        <f ca="1">Reward_Expert!F92</f>
        <v>7289</v>
      </c>
      <c r="L92">
        <v>0</v>
      </c>
    </row>
    <row r="93" spans="1:12" x14ac:dyDescent="0.25">
      <c r="A93">
        <v>91</v>
      </c>
      <c r="B93">
        <f>Reward_Agent!D92</f>
        <v>739</v>
      </c>
      <c r="C93">
        <f>Reward_Agent!E92-Reward_Agent!D92</f>
        <v>1106.25</v>
      </c>
      <c r="D93">
        <f>Reward_Agent!F92-Reward_Agent!E92</f>
        <v>495.75</v>
      </c>
      <c r="E93">
        <f>Reward_Agent!G92-Reward_Agent!F92</f>
        <v>866.75</v>
      </c>
      <c r="F93">
        <f>Reward_Agent!H92-Reward_Agent!G92</f>
        <v>1514.25</v>
      </c>
      <c r="G93">
        <f ca="1">Reward_Expert!B93</f>
        <v>611</v>
      </c>
      <c r="H93">
        <f ca="1">Reward_Expert!C93</f>
        <v>2209.5</v>
      </c>
      <c r="I93">
        <f ca="1">Reward_Expert!D93</f>
        <v>3294.5</v>
      </c>
      <c r="J93">
        <f ca="1">Reward_Expert!E93</f>
        <v>5036.5</v>
      </c>
      <c r="K93">
        <f ca="1">Reward_Expert!F93</f>
        <v>7289</v>
      </c>
      <c r="L93">
        <v>0</v>
      </c>
    </row>
    <row r="94" spans="1:12" x14ac:dyDescent="0.25">
      <c r="A94">
        <v>92</v>
      </c>
      <c r="B94">
        <f>Reward_Agent!D93</f>
        <v>718</v>
      </c>
      <c r="C94">
        <f>Reward_Agent!E93-Reward_Agent!D93</f>
        <v>276.75</v>
      </c>
      <c r="D94">
        <f>Reward_Agent!F93-Reward_Agent!E93</f>
        <v>498.75</v>
      </c>
      <c r="E94">
        <f>Reward_Agent!G93-Reward_Agent!F93</f>
        <v>1100</v>
      </c>
      <c r="F94">
        <f>Reward_Agent!H93-Reward_Agent!G93</f>
        <v>918.5</v>
      </c>
      <c r="G94">
        <f ca="1">Reward_Expert!B94</f>
        <v>611</v>
      </c>
      <c r="H94">
        <f ca="1">Reward_Expert!C94</f>
        <v>2209.5</v>
      </c>
      <c r="I94">
        <f ca="1">Reward_Expert!D94</f>
        <v>3294.5</v>
      </c>
      <c r="J94">
        <f ca="1">Reward_Expert!E94</f>
        <v>5036.5</v>
      </c>
      <c r="K94">
        <f ca="1">Reward_Expert!F94</f>
        <v>7289</v>
      </c>
      <c r="L94">
        <v>0</v>
      </c>
    </row>
    <row r="95" spans="1:12" x14ac:dyDescent="0.25">
      <c r="A95">
        <v>93</v>
      </c>
      <c r="B95">
        <f>Reward_Agent!D94</f>
        <v>583</v>
      </c>
      <c r="C95">
        <f>Reward_Agent!E94-Reward_Agent!D94</f>
        <v>536</v>
      </c>
      <c r="D95">
        <f>Reward_Agent!F94-Reward_Agent!E94</f>
        <v>1092.5</v>
      </c>
      <c r="E95">
        <f>Reward_Agent!G94-Reward_Agent!F94</f>
        <v>1217.75</v>
      </c>
      <c r="F95">
        <f>Reward_Agent!H94-Reward_Agent!G94</f>
        <v>1638.75</v>
      </c>
      <c r="G95">
        <f ca="1">Reward_Expert!B95</f>
        <v>611</v>
      </c>
      <c r="H95">
        <f ca="1">Reward_Expert!C95</f>
        <v>2209.5</v>
      </c>
      <c r="I95">
        <f ca="1">Reward_Expert!D95</f>
        <v>3294.5</v>
      </c>
      <c r="J95">
        <f ca="1">Reward_Expert!E95</f>
        <v>5036.5</v>
      </c>
      <c r="K95">
        <f ca="1">Reward_Expert!F95</f>
        <v>7289</v>
      </c>
      <c r="L95">
        <v>0</v>
      </c>
    </row>
    <row r="96" spans="1:12" x14ac:dyDescent="0.25">
      <c r="A96">
        <v>94</v>
      </c>
      <c r="B96">
        <f>Reward_Agent!D95</f>
        <v>579</v>
      </c>
      <c r="C96">
        <f>Reward_Agent!E95-Reward_Agent!D95</f>
        <v>498.75</v>
      </c>
      <c r="D96">
        <f>Reward_Agent!F95-Reward_Agent!E95</f>
        <v>364.75</v>
      </c>
      <c r="E96">
        <f>Reward_Agent!G95-Reward_Agent!F95</f>
        <v>685.75</v>
      </c>
      <c r="F96">
        <f>Reward_Agent!H95-Reward_Agent!G95</f>
        <v>2054.75</v>
      </c>
      <c r="G96">
        <f ca="1">Reward_Expert!B96</f>
        <v>611</v>
      </c>
      <c r="H96">
        <f ca="1">Reward_Expert!C96</f>
        <v>2209.5</v>
      </c>
      <c r="I96">
        <f ca="1">Reward_Expert!D96</f>
        <v>3294.5</v>
      </c>
      <c r="J96">
        <f ca="1">Reward_Expert!E96</f>
        <v>5036.5</v>
      </c>
      <c r="K96">
        <f ca="1">Reward_Expert!F96</f>
        <v>7289</v>
      </c>
      <c r="L96">
        <v>0</v>
      </c>
    </row>
    <row r="97" spans="1:12" x14ac:dyDescent="0.25">
      <c r="A97">
        <v>95</v>
      </c>
      <c r="B97">
        <f>Reward_Agent!D96</f>
        <v>229</v>
      </c>
      <c r="C97">
        <f>Reward_Agent!E96-Reward_Agent!D96</f>
        <v>591</v>
      </c>
      <c r="D97">
        <f>Reward_Agent!F96-Reward_Agent!E96</f>
        <v>273.5</v>
      </c>
      <c r="E97">
        <f>Reward_Agent!G96-Reward_Agent!F96</f>
        <v>692.25</v>
      </c>
      <c r="F97">
        <f>Reward_Agent!H96-Reward_Agent!G96</f>
        <v>2871.25</v>
      </c>
      <c r="G97">
        <f ca="1">Reward_Expert!B97</f>
        <v>611</v>
      </c>
      <c r="H97">
        <f ca="1">Reward_Expert!C97</f>
        <v>2209.5</v>
      </c>
      <c r="I97">
        <f ca="1">Reward_Expert!D97</f>
        <v>3294.5</v>
      </c>
      <c r="J97">
        <f ca="1">Reward_Expert!E97</f>
        <v>5036.5</v>
      </c>
      <c r="K97">
        <f ca="1">Reward_Expert!F97</f>
        <v>7289</v>
      </c>
      <c r="L97">
        <v>0</v>
      </c>
    </row>
    <row r="98" spans="1:12" x14ac:dyDescent="0.25">
      <c r="A98">
        <v>96</v>
      </c>
      <c r="B98">
        <f>Reward_Agent!D97</f>
        <v>412</v>
      </c>
      <c r="C98">
        <f>Reward_Agent!E97-Reward_Agent!D97</f>
        <v>386.5</v>
      </c>
      <c r="D98">
        <f>Reward_Agent!F97-Reward_Agent!E97</f>
        <v>415</v>
      </c>
      <c r="E98">
        <f>Reward_Agent!G97-Reward_Agent!F97</f>
        <v>453.75</v>
      </c>
      <c r="F98">
        <f>Reward_Agent!H97-Reward_Agent!G97</f>
        <v>1080.75</v>
      </c>
      <c r="G98">
        <f ca="1">Reward_Expert!B98</f>
        <v>611</v>
      </c>
      <c r="H98">
        <f ca="1">Reward_Expert!C98</f>
        <v>2209.5</v>
      </c>
      <c r="I98">
        <f ca="1">Reward_Expert!D98</f>
        <v>3294.5</v>
      </c>
      <c r="J98">
        <f ca="1">Reward_Expert!E98</f>
        <v>5036.5</v>
      </c>
      <c r="K98">
        <f ca="1">Reward_Expert!F98</f>
        <v>7289</v>
      </c>
      <c r="L98">
        <v>0</v>
      </c>
    </row>
    <row r="99" spans="1:12" x14ac:dyDescent="0.25">
      <c r="A99">
        <v>97</v>
      </c>
      <c r="B99">
        <f>Reward_Agent!D98</f>
        <v>187</v>
      </c>
      <c r="C99">
        <f>Reward_Agent!E98-Reward_Agent!D98</f>
        <v>119.75</v>
      </c>
      <c r="D99">
        <f>Reward_Agent!F98-Reward_Agent!E98</f>
        <v>280.25</v>
      </c>
      <c r="E99">
        <f>Reward_Agent!G98-Reward_Agent!F98</f>
        <v>386</v>
      </c>
      <c r="F99">
        <f>Reward_Agent!H98-Reward_Agent!G98</f>
        <v>1404</v>
      </c>
      <c r="G99">
        <f ca="1">Reward_Expert!B99</f>
        <v>611</v>
      </c>
      <c r="H99">
        <f ca="1">Reward_Expert!C99</f>
        <v>2209.5</v>
      </c>
      <c r="I99">
        <f ca="1">Reward_Expert!D99</f>
        <v>3294.5</v>
      </c>
      <c r="J99">
        <f ca="1">Reward_Expert!E99</f>
        <v>5036.5</v>
      </c>
      <c r="K99">
        <f ca="1">Reward_Expert!F99</f>
        <v>7289</v>
      </c>
      <c r="L99">
        <v>0</v>
      </c>
    </row>
    <row r="100" spans="1:12" x14ac:dyDescent="0.25">
      <c r="A100">
        <v>98</v>
      </c>
      <c r="B100">
        <f>Reward_Agent!D99</f>
        <v>165</v>
      </c>
      <c r="C100">
        <f>Reward_Agent!E99-Reward_Agent!D99</f>
        <v>209.5</v>
      </c>
      <c r="D100">
        <f>Reward_Agent!F99-Reward_Agent!E99</f>
        <v>434.5</v>
      </c>
      <c r="E100">
        <f>Reward_Agent!G99-Reward_Agent!F99</f>
        <v>536</v>
      </c>
      <c r="F100">
        <f>Reward_Agent!H99-Reward_Agent!G99</f>
        <v>2039</v>
      </c>
      <c r="G100">
        <f ca="1">Reward_Expert!B100</f>
        <v>611</v>
      </c>
      <c r="H100">
        <f ca="1">Reward_Expert!C100</f>
        <v>2209.5</v>
      </c>
      <c r="I100">
        <f ca="1">Reward_Expert!D100</f>
        <v>3294.5</v>
      </c>
      <c r="J100">
        <f ca="1">Reward_Expert!E100</f>
        <v>5036.5</v>
      </c>
      <c r="K100">
        <f ca="1">Reward_Expert!F100</f>
        <v>7289</v>
      </c>
      <c r="L100">
        <v>0</v>
      </c>
    </row>
    <row r="101" spans="1:12" x14ac:dyDescent="0.25">
      <c r="A101">
        <v>99</v>
      </c>
      <c r="B101">
        <f>Reward_Agent!D100</f>
        <v>222</v>
      </c>
      <c r="C101">
        <f>Reward_Agent!E100-Reward_Agent!D100</f>
        <v>345.5</v>
      </c>
      <c r="D101">
        <f>Reward_Agent!F100-Reward_Agent!E100</f>
        <v>495</v>
      </c>
      <c r="E101">
        <f>Reward_Agent!G100-Reward_Agent!F100</f>
        <v>937</v>
      </c>
      <c r="F101">
        <f>Reward_Agent!H100-Reward_Agent!G100</f>
        <v>1273.5</v>
      </c>
      <c r="G101">
        <f ca="1">Reward_Expert!B101</f>
        <v>611</v>
      </c>
      <c r="H101">
        <f ca="1">Reward_Expert!C101</f>
        <v>2209.5</v>
      </c>
      <c r="I101">
        <f ca="1">Reward_Expert!D101</f>
        <v>3294.5</v>
      </c>
      <c r="J101">
        <f ca="1">Reward_Expert!E101</f>
        <v>5036.5</v>
      </c>
      <c r="K101">
        <f ca="1">Reward_Expert!F101</f>
        <v>7289</v>
      </c>
      <c r="L101">
        <v>0</v>
      </c>
    </row>
    <row r="102" spans="1:12" x14ac:dyDescent="0.25">
      <c r="A102">
        <v>100</v>
      </c>
      <c r="B102">
        <f>Reward_Agent!D101</f>
        <v>592</v>
      </c>
      <c r="C102">
        <f>Reward_Agent!E101-Reward_Agent!D101</f>
        <v>576</v>
      </c>
      <c r="D102">
        <f>Reward_Agent!F101-Reward_Agent!E101</f>
        <v>492.5</v>
      </c>
      <c r="E102">
        <f>Reward_Agent!G101-Reward_Agent!F101</f>
        <v>768.25</v>
      </c>
      <c r="F102">
        <f>Reward_Agent!H101-Reward_Agent!G101</f>
        <v>4213.25</v>
      </c>
      <c r="G102">
        <f ca="1">Reward_Expert!B102</f>
        <v>611</v>
      </c>
      <c r="H102">
        <f ca="1">Reward_Expert!C102</f>
        <v>2223</v>
      </c>
      <c r="I102">
        <f ca="1">Reward_Expert!D102</f>
        <v>3610</v>
      </c>
      <c r="J102">
        <f ca="1">Reward_Expert!E102</f>
        <v>4955</v>
      </c>
      <c r="K102">
        <f ca="1">Reward_Expert!F102</f>
        <v>7289</v>
      </c>
      <c r="L102">
        <v>0</v>
      </c>
    </row>
    <row r="103" spans="1:12" x14ac:dyDescent="0.25">
      <c r="A103">
        <v>101</v>
      </c>
      <c r="B103">
        <f>Reward_Agent!D102</f>
        <v>423</v>
      </c>
      <c r="C103">
        <f>Reward_Agent!E102-Reward_Agent!D102</f>
        <v>889</v>
      </c>
      <c r="D103">
        <f>Reward_Agent!F102-Reward_Agent!E102</f>
        <v>550.5</v>
      </c>
      <c r="E103">
        <f>Reward_Agent!G102-Reward_Agent!F102</f>
        <v>556</v>
      </c>
      <c r="F103">
        <f>Reward_Agent!H102-Reward_Agent!G102</f>
        <v>1525.5</v>
      </c>
      <c r="G103">
        <f ca="1">Reward_Expert!B103</f>
        <v>611</v>
      </c>
      <c r="H103">
        <f ca="1">Reward_Expert!C103</f>
        <v>2223</v>
      </c>
      <c r="I103">
        <f ca="1">Reward_Expert!D103</f>
        <v>3610</v>
      </c>
      <c r="J103">
        <f ca="1">Reward_Expert!E103</f>
        <v>4955</v>
      </c>
      <c r="K103">
        <f ca="1">Reward_Expert!F103</f>
        <v>7289</v>
      </c>
      <c r="L103">
        <v>0</v>
      </c>
    </row>
    <row r="104" spans="1:12" x14ac:dyDescent="0.25">
      <c r="A104">
        <v>102</v>
      </c>
      <c r="B104">
        <f>Reward_Agent!D103</f>
        <v>196</v>
      </c>
      <c r="C104">
        <f>Reward_Agent!E103-Reward_Agent!D103</f>
        <v>469</v>
      </c>
      <c r="D104">
        <f>Reward_Agent!F103-Reward_Agent!E103</f>
        <v>334</v>
      </c>
      <c r="E104">
        <f>Reward_Agent!G103-Reward_Agent!F103</f>
        <v>469.75</v>
      </c>
      <c r="F104">
        <f>Reward_Agent!H103-Reward_Agent!G103</f>
        <v>1135.25</v>
      </c>
      <c r="G104">
        <f ca="1">Reward_Expert!B104</f>
        <v>611</v>
      </c>
      <c r="H104">
        <f ca="1">Reward_Expert!C104</f>
        <v>2223</v>
      </c>
      <c r="I104">
        <f ca="1">Reward_Expert!D104</f>
        <v>3610</v>
      </c>
      <c r="J104">
        <f ca="1">Reward_Expert!E104</f>
        <v>4955</v>
      </c>
      <c r="K104">
        <f ca="1">Reward_Expert!F104</f>
        <v>7289</v>
      </c>
      <c r="L104">
        <v>0</v>
      </c>
    </row>
    <row r="105" spans="1:12" x14ac:dyDescent="0.25">
      <c r="A105">
        <v>103</v>
      </c>
      <c r="B105">
        <f>Reward_Agent!D104</f>
        <v>268</v>
      </c>
      <c r="C105">
        <f>Reward_Agent!E104-Reward_Agent!D104</f>
        <v>692</v>
      </c>
      <c r="D105">
        <f>Reward_Agent!F104-Reward_Agent!E104</f>
        <v>626.5</v>
      </c>
      <c r="E105">
        <f>Reward_Agent!G104-Reward_Agent!F104</f>
        <v>526.5</v>
      </c>
      <c r="F105">
        <f>Reward_Agent!H104-Reward_Agent!G104</f>
        <v>3413</v>
      </c>
      <c r="G105">
        <f ca="1">Reward_Expert!B105</f>
        <v>611</v>
      </c>
      <c r="H105">
        <f ca="1">Reward_Expert!C105</f>
        <v>2223</v>
      </c>
      <c r="I105">
        <f ca="1">Reward_Expert!D105</f>
        <v>3610</v>
      </c>
      <c r="J105">
        <f ca="1">Reward_Expert!E105</f>
        <v>4955</v>
      </c>
      <c r="K105">
        <f ca="1">Reward_Expert!F105</f>
        <v>7289</v>
      </c>
      <c r="L105">
        <v>0</v>
      </c>
    </row>
    <row r="106" spans="1:12" x14ac:dyDescent="0.25">
      <c r="A106">
        <v>104</v>
      </c>
      <c r="B106">
        <f>Reward_Agent!D105</f>
        <v>228</v>
      </c>
      <c r="C106">
        <f>Reward_Agent!E105-Reward_Agent!D105</f>
        <v>565.5</v>
      </c>
      <c r="D106">
        <f>Reward_Agent!F105-Reward_Agent!E105</f>
        <v>592.5</v>
      </c>
      <c r="E106">
        <f>Reward_Agent!G105-Reward_Agent!F105</f>
        <v>531</v>
      </c>
      <c r="F106">
        <f>Reward_Agent!H105-Reward_Agent!G105</f>
        <v>1486</v>
      </c>
      <c r="G106">
        <f ca="1">Reward_Expert!B106</f>
        <v>611</v>
      </c>
      <c r="H106">
        <f ca="1">Reward_Expert!C106</f>
        <v>2223</v>
      </c>
      <c r="I106">
        <f ca="1">Reward_Expert!D106</f>
        <v>3610</v>
      </c>
      <c r="J106">
        <f ca="1">Reward_Expert!E106</f>
        <v>4955</v>
      </c>
      <c r="K106">
        <f ca="1">Reward_Expert!F106</f>
        <v>7289</v>
      </c>
      <c r="L106">
        <v>0</v>
      </c>
    </row>
    <row r="107" spans="1:12" x14ac:dyDescent="0.25">
      <c r="A107">
        <v>105</v>
      </c>
      <c r="B107">
        <f>Reward_Agent!D106</f>
        <v>513</v>
      </c>
      <c r="C107">
        <f>Reward_Agent!E106-Reward_Agent!D106</f>
        <v>550.25</v>
      </c>
      <c r="D107">
        <f>Reward_Agent!F106-Reward_Agent!E106</f>
        <v>797.75</v>
      </c>
      <c r="E107">
        <f>Reward_Agent!G106-Reward_Agent!F106</f>
        <v>651.75</v>
      </c>
      <c r="F107">
        <f>Reward_Agent!H106-Reward_Agent!G106</f>
        <v>2036.25</v>
      </c>
      <c r="G107">
        <f ca="1">Reward_Expert!B107</f>
        <v>611</v>
      </c>
      <c r="H107">
        <f ca="1">Reward_Expert!C107</f>
        <v>2223</v>
      </c>
      <c r="I107">
        <f ca="1">Reward_Expert!D107</f>
        <v>3610</v>
      </c>
      <c r="J107">
        <f ca="1">Reward_Expert!E107</f>
        <v>4955</v>
      </c>
      <c r="K107">
        <f ca="1">Reward_Expert!F107</f>
        <v>7289</v>
      </c>
      <c r="L107">
        <v>0</v>
      </c>
    </row>
    <row r="108" spans="1:12" x14ac:dyDescent="0.25">
      <c r="A108">
        <v>106</v>
      </c>
      <c r="B108">
        <f>Reward_Agent!D107</f>
        <v>462</v>
      </c>
      <c r="C108">
        <f>Reward_Agent!E107-Reward_Agent!D107</f>
        <v>621</v>
      </c>
      <c r="D108">
        <f>Reward_Agent!F107-Reward_Agent!E107</f>
        <v>373</v>
      </c>
      <c r="E108">
        <f>Reward_Agent!G107-Reward_Agent!F107</f>
        <v>1014.25</v>
      </c>
      <c r="F108">
        <f>Reward_Agent!H107-Reward_Agent!G107</f>
        <v>1174.75</v>
      </c>
      <c r="G108">
        <f ca="1">Reward_Expert!B108</f>
        <v>611</v>
      </c>
      <c r="H108">
        <f ca="1">Reward_Expert!C108</f>
        <v>2223</v>
      </c>
      <c r="I108">
        <f ca="1">Reward_Expert!D108</f>
        <v>3610</v>
      </c>
      <c r="J108">
        <f ca="1">Reward_Expert!E108</f>
        <v>4955</v>
      </c>
      <c r="K108">
        <f ca="1">Reward_Expert!F108</f>
        <v>7289</v>
      </c>
      <c r="L108">
        <v>0</v>
      </c>
    </row>
    <row r="109" spans="1:12" x14ac:dyDescent="0.25">
      <c r="A109">
        <v>107</v>
      </c>
      <c r="B109">
        <f>Reward_Agent!D108</f>
        <v>466</v>
      </c>
      <c r="C109">
        <f>Reward_Agent!E108-Reward_Agent!D108</f>
        <v>617.5</v>
      </c>
      <c r="D109">
        <f>Reward_Agent!F108-Reward_Agent!E108</f>
        <v>843.5</v>
      </c>
      <c r="E109">
        <f>Reward_Agent!G108-Reward_Agent!F108</f>
        <v>451</v>
      </c>
      <c r="F109">
        <f>Reward_Agent!H108-Reward_Agent!G108</f>
        <v>2166</v>
      </c>
      <c r="G109">
        <f ca="1">Reward_Expert!B109</f>
        <v>611</v>
      </c>
      <c r="H109">
        <f ca="1">Reward_Expert!C109</f>
        <v>2223</v>
      </c>
      <c r="I109">
        <f ca="1">Reward_Expert!D109</f>
        <v>3610</v>
      </c>
      <c r="J109">
        <f ca="1">Reward_Expert!E109</f>
        <v>4955</v>
      </c>
      <c r="K109">
        <f ca="1">Reward_Expert!F109</f>
        <v>7289</v>
      </c>
      <c r="L109">
        <v>0</v>
      </c>
    </row>
    <row r="110" spans="1:12" x14ac:dyDescent="0.25">
      <c r="A110">
        <v>108</v>
      </c>
      <c r="B110">
        <f>Reward_Agent!D109</f>
        <v>651</v>
      </c>
      <c r="C110">
        <f>Reward_Agent!E109-Reward_Agent!D109</f>
        <v>796</v>
      </c>
      <c r="D110">
        <f>Reward_Agent!F109-Reward_Agent!E109</f>
        <v>543.5</v>
      </c>
      <c r="E110">
        <f>Reward_Agent!G109-Reward_Agent!F109</f>
        <v>906</v>
      </c>
      <c r="F110">
        <f>Reward_Agent!H109-Reward_Agent!G109</f>
        <v>2913.5</v>
      </c>
      <c r="G110">
        <f ca="1">Reward_Expert!B110</f>
        <v>611</v>
      </c>
      <c r="H110">
        <f ca="1">Reward_Expert!C110</f>
        <v>2223</v>
      </c>
      <c r="I110">
        <f ca="1">Reward_Expert!D110</f>
        <v>3610</v>
      </c>
      <c r="J110">
        <f ca="1">Reward_Expert!E110</f>
        <v>4955</v>
      </c>
      <c r="K110">
        <f ca="1">Reward_Expert!F110</f>
        <v>7289</v>
      </c>
      <c r="L110">
        <v>0</v>
      </c>
    </row>
    <row r="111" spans="1:12" x14ac:dyDescent="0.25">
      <c r="A111">
        <v>109</v>
      </c>
      <c r="B111">
        <f>Reward_Agent!D110</f>
        <v>660</v>
      </c>
      <c r="C111">
        <f>Reward_Agent!E110-Reward_Agent!D110</f>
        <v>308.5</v>
      </c>
      <c r="D111">
        <f>Reward_Agent!F110-Reward_Agent!E110</f>
        <v>206.5</v>
      </c>
      <c r="E111">
        <f>Reward_Agent!G110-Reward_Agent!F110</f>
        <v>1021.75</v>
      </c>
      <c r="F111">
        <f>Reward_Agent!H110-Reward_Agent!G110</f>
        <v>2690.25</v>
      </c>
      <c r="G111">
        <f ca="1">Reward_Expert!B111</f>
        <v>611</v>
      </c>
      <c r="H111">
        <f ca="1">Reward_Expert!C111</f>
        <v>2223</v>
      </c>
      <c r="I111">
        <f ca="1">Reward_Expert!D111</f>
        <v>3610</v>
      </c>
      <c r="J111">
        <f ca="1">Reward_Expert!E111</f>
        <v>4955</v>
      </c>
      <c r="K111">
        <f ca="1">Reward_Expert!F111</f>
        <v>7289</v>
      </c>
      <c r="L111">
        <v>0</v>
      </c>
    </row>
    <row r="112" spans="1:12" x14ac:dyDescent="0.25">
      <c r="A112">
        <v>110</v>
      </c>
      <c r="B112">
        <f>Reward_Agent!D111</f>
        <v>570</v>
      </c>
      <c r="C112">
        <f>Reward_Agent!E111-Reward_Agent!D111</f>
        <v>739.5</v>
      </c>
      <c r="D112">
        <f>Reward_Agent!F111-Reward_Agent!E111</f>
        <v>752.5</v>
      </c>
      <c r="E112">
        <f>Reward_Agent!G111-Reward_Agent!F111</f>
        <v>817</v>
      </c>
      <c r="F112">
        <f>Reward_Agent!H111-Reward_Agent!G111</f>
        <v>1403</v>
      </c>
      <c r="G112">
        <f ca="1">Reward_Expert!B112</f>
        <v>611</v>
      </c>
      <c r="H112">
        <f ca="1">Reward_Expert!C112</f>
        <v>2236.5</v>
      </c>
      <c r="I112">
        <f ca="1">Reward_Expert!D112</f>
        <v>3706</v>
      </c>
      <c r="J112">
        <f ca="1">Reward_Expert!E112</f>
        <v>5637.75</v>
      </c>
      <c r="K112">
        <f ca="1">Reward_Expert!F112</f>
        <v>7289</v>
      </c>
      <c r="L112">
        <v>0</v>
      </c>
    </row>
    <row r="113" spans="1:12" x14ac:dyDescent="0.25">
      <c r="A113">
        <v>111</v>
      </c>
      <c r="B113">
        <f>Reward_Agent!D112</f>
        <v>594</v>
      </c>
      <c r="C113">
        <f>Reward_Agent!E112-Reward_Agent!D112</f>
        <v>417.5</v>
      </c>
      <c r="D113">
        <f>Reward_Agent!F112-Reward_Agent!E112</f>
        <v>706</v>
      </c>
      <c r="E113">
        <f>Reward_Agent!G112-Reward_Agent!F112</f>
        <v>723.5</v>
      </c>
      <c r="F113">
        <f>Reward_Agent!H112-Reward_Agent!G112</f>
        <v>1394</v>
      </c>
      <c r="G113">
        <f ca="1">Reward_Expert!B113</f>
        <v>611</v>
      </c>
      <c r="H113">
        <f ca="1">Reward_Expert!C113</f>
        <v>2236.5</v>
      </c>
      <c r="I113">
        <f ca="1">Reward_Expert!D113</f>
        <v>3706</v>
      </c>
      <c r="J113">
        <f ca="1">Reward_Expert!E113</f>
        <v>5637.75</v>
      </c>
      <c r="K113">
        <f ca="1">Reward_Expert!F113</f>
        <v>7289</v>
      </c>
      <c r="L113">
        <v>0</v>
      </c>
    </row>
    <row r="114" spans="1:12" x14ac:dyDescent="0.25">
      <c r="A114">
        <v>112</v>
      </c>
      <c r="B114">
        <f>Reward_Agent!D113</f>
        <v>491</v>
      </c>
      <c r="C114">
        <f>Reward_Agent!E113-Reward_Agent!D113</f>
        <v>445</v>
      </c>
      <c r="D114">
        <f>Reward_Agent!F113-Reward_Agent!E113</f>
        <v>511.5</v>
      </c>
      <c r="E114">
        <f>Reward_Agent!G113-Reward_Agent!F113</f>
        <v>903.25</v>
      </c>
      <c r="F114">
        <f>Reward_Agent!H113-Reward_Agent!G113</f>
        <v>2543.25</v>
      </c>
      <c r="G114">
        <f ca="1">Reward_Expert!B114</f>
        <v>611</v>
      </c>
      <c r="H114">
        <f ca="1">Reward_Expert!C114</f>
        <v>2236.5</v>
      </c>
      <c r="I114">
        <f ca="1">Reward_Expert!D114</f>
        <v>3706</v>
      </c>
      <c r="J114">
        <f ca="1">Reward_Expert!E114</f>
        <v>5637.75</v>
      </c>
      <c r="K114">
        <f ca="1">Reward_Expert!F114</f>
        <v>7289</v>
      </c>
      <c r="L114">
        <v>0</v>
      </c>
    </row>
    <row r="115" spans="1:12" x14ac:dyDescent="0.25">
      <c r="A115">
        <v>113</v>
      </c>
      <c r="B115">
        <f>Reward_Agent!D114</f>
        <v>498</v>
      </c>
      <c r="C115">
        <f>Reward_Agent!E114-Reward_Agent!D114</f>
        <v>648</v>
      </c>
      <c r="D115">
        <f>Reward_Agent!F114-Reward_Agent!E114</f>
        <v>312</v>
      </c>
      <c r="E115">
        <f>Reward_Agent!G114-Reward_Agent!F114</f>
        <v>623.25</v>
      </c>
      <c r="F115">
        <f>Reward_Agent!H114-Reward_Agent!G114</f>
        <v>1797.75</v>
      </c>
      <c r="G115">
        <f ca="1">Reward_Expert!B115</f>
        <v>611</v>
      </c>
      <c r="H115">
        <f ca="1">Reward_Expert!C115</f>
        <v>2236.5</v>
      </c>
      <c r="I115">
        <f ca="1">Reward_Expert!D115</f>
        <v>3706</v>
      </c>
      <c r="J115">
        <f ca="1">Reward_Expert!E115</f>
        <v>5637.75</v>
      </c>
      <c r="K115">
        <f ca="1">Reward_Expert!F115</f>
        <v>7289</v>
      </c>
      <c r="L115">
        <v>0</v>
      </c>
    </row>
    <row r="116" spans="1:12" x14ac:dyDescent="0.25">
      <c r="A116">
        <v>114</v>
      </c>
      <c r="B116">
        <f>Reward_Agent!D115</f>
        <v>301</v>
      </c>
      <c r="C116">
        <f>Reward_Agent!E115-Reward_Agent!D115</f>
        <v>479.25</v>
      </c>
      <c r="D116">
        <f>Reward_Agent!F115-Reward_Agent!E115</f>
        <v>379.25</v>
      </c>
      <c r="E116">
        <f>Reward_Agent!G115-Reward_Agent!F115</f>
        <v>702</v>
      </c>
      <c r="F116">
        <f>Reward_Agent!H115-Reward_Agent!G115</f>
        <v>899.5</v>
      </c>
      <c r="G116">
        <f ca="1">Reward_Expert!B116</f>
        <v>611</v>
      </c>
      <c r="H116">
        <f ca="1">Reward_Expert!C116</f>
        <v>2236.5</v>
      </c>
      <c r="I116">
        <f ca="1">Reward_Expert!D116</f>
        <v>3706</v>
      </c>
      <c r="J116">
        <f ca="1">Reward_Expert!E116</f>
        <v>5637.75</v>
      </c>
      <c r="K116">
        <f ca="1">Reward_Expert!F116</f>
        <v>7289</v>
      </c>
      <c r="L116">
        <v>0</v>
      </c>
    </row>
    <row r="117" spans="1:12" x14ac:dyDescent="0.25">
      <c r="A117">
        <v>115</v>
      </c>
      <c r="B117">
        <f>Reward_Agent!D116</f>
        <v>329</v>
      </c>
      <c r="C117">
        <f>Reward_Agent!E116-Reward_Agent!D116</f>
        <v>872.25</v>
      </c>
      <c r="D117">
        <f>Reward_Agent!F116-Reward_Agent!E116</f>
        <v>306.25</v>
      </c>
      <c r="E117">
        <f>Reward_Agent!G116-Reward_Agent!F116</f>
        <v>349</v>
      </c>
      <c r="F117">
        <f>Reward_Agent!H116-Reward_Agent!G116</f>
        <v>3000.5</v>
      </c>
      <c r="G117">
        <f ca="1">Reward_Expert!B117</f>
        <v>611</v>
      </c>
      <c r="H117">
        <f ca="1">Reward_Expert!C117</f>
        <v>2236.5</v>
      </c>
      <c r="I117">
        <f ca="1">Reward_Expert!D117</f>
        <v>3706</v>
      </c>
      <c r="J117">
        <f ca="1">Reward_Expert!E117</f>
        <v>5637.75</v>
      </c>
      <c r="K117">
        <f ca="1">Reward_Expert!F117</f>
        <v>7289</v>
      </c>
      <c r="L117">
        <v>0</v>
      </c>
    </row>
    <row r="118" spans="1:12" x14ac:dyDescent="0.25">
      <c r="A118">
        <v>116</v>
      </c>
      <c r="B118">
        <f>Reward_Agent!D117</f>
        <v>686</v>
      </c>
      <c r="C118">
        <f>Reward_Agent!E117-Reward_Agent!D117</f>
        <v>892.25</v>
      </c>
      <c r="D118">
        <f>Reward_Agent!F117-Reward_Agent!E117</f>
        <v>358.25</v>
      </c>
      <c r="E118">
        <f>Reward_Agent!G117-Reward_Agent!F117</f>
        <v>494.25</v>
      </c>
      <c r="F118">
        <f>Reward_Agent!H117-Reward_Agent!G117</f>
        <v>2677.25</v>
      </c>
      <c r="G118">
        <f ca="1">Reward_Expert!B118</f>
        <v>611</v>
      </c>
      <c r="H118">
        <f ca="1">Reward_Expert!C118</f>
        <v>2236.5</v>
      </c>
      <c r="I118">
        <f ca="1">Reward_Expert!D118</f>
        <v>3706</v>
      </c>
      <c r="J118">
        <f ca="1">Reward_Expert!E118</f>
        <v>5637.75</v>
      </c>
      <c r="K118">
        <f ca="1">Reward_Expert!F118</f>
        <v>7289</v>
      </c>
      <c r="L118">
        <v>0</v>
      </c>
    </row>
    <row r="119" spans="1:12" x14ac:dyDescent="0.25">
      <c r="A119">
        <v>117</v>
      </c>
      <c r="B119">
        <f>Reward_Agent!D118</f>
        <v>341</v>
      </c>
      <c r="C119">
        <f>Reward_Agent!E118-Reward_Agent!D118</f>
        <v>503.75</v>
      </c>
      <c r="D119">
        <f>Reward_Agent!F118-Reward_Agent!E118</f>
        <v>243.75</v>
      </c>
      <c r="E119">
        <f>Reward_Agent!G118-Reward_Agent!F118</f>
        <v>477.25</v>
      </c>
      <c r="F119">
        <f>Reward_Agent!H118-Reward_Agent!G118</f>
        <v>1491.25</v>
      </c>
      <c r="G119">
        <f ca="1">Reward_Expert!B119</f>
        <v>611</v>
      </c>
      <c r="H119">
        <f ca="1">Reward_Expert!C119</f>
        <v>2236.5</v>
      </c>
      <c r="I119">
        <f ca="1">Reward_Expert!D119</f>
        <v>3706</v>
      </c>
      <c r="J119">
        <f ca="1">Reward_Expert!E119</f>
        <v>5637.75</v>
      </c>
      <c r="K119">
        <f ca="1">Reward_Expert!F119</f>
        <v>7289</v>
      </c>
      <c r="L119">
        <v>0</v>
      </c>
    </row>
    <row r="120" spans="1:12" x14ac:dyDescent="0.25">
      <c r="A120">
        <v>118</v>
      </c>
      <c r="B120">
        <f>Reward_Agent!D119</f>
        <v>484</v>
      </c>
      <c r="C120">
        <f>Reward_Agent!E119-Reward_Agent!D119</f>
        <v>1077.75</v>
      </c>
      <c r="D120">
        <f>Reward_Agent!F119-Reward_Agent!E119</f>
        <v>1054.75</v>
      </c>
      <c r="E120">
        <f>Reward_Agent!G119-Reward_Agent!F119</f>
        <v>707.25</v>
      </c>
      <c r="F120">
        <f>Reward_Agent!H119-Reward_Agent!G119</f>
        <v>1611.25</v>
      </c>
      <c r="G120">
        <f ca="1">Reward_Expert!B120</f>
        <v>611</v>
      </c>
      <c r="H120">
        <f ca="1">Reward_Expert!C120</f>
        <v>2236.5</v>
      </c>
      <c r="I120">
        <f ca="1">Reward_Expert!D120</f>
        <v>3706</v>
      </c>
      <c r="J120">
        <f ca="1">Reward_Expert!E120</f>
        <v>5637.75</v>
      </c>
      <c r="K120">
        <f ca="1">Reward_Expert!F120</f>
        <v>7289</v>
      </c>
      <c r="L120">
        <v>0</v>
      </c>
    </row>
    <row r="121" spans="1:12" x14ac:dyDescent="0.25">
      <c r="A121">
        <v>119</v>
      </c>
      <c r="B121">
        <f>Reward_Agent!D120</f>
        <v>439</v>
      </c>
      <c r="C121">
        <f>Reward_Agent!E120-Reward_Agent!D120</f>
        <v>653</v>
      </c>
      <c r="D121">
        <f>Reward_Agent!F120-Reward_Agent!E120</f>
        <v>608.5</v>
      </c>
      <c r="E121">
        <f>Reward_Agent!G120-Reward_Agent!F120</f>
        <v>712.25</v>
      </c>
      <c r="F121">
        <f>Reward_Agent!H120-Reward_Agent!G120</f>
        <v>1811.25</v>
      </c>
      <c r="G121">
        <f ca="1">Reward_Expert!B121</f>
        <v>611</v>
      </c>
      <c r="H121">
        <f ca="1">Reward_Expert!C121</f>
        <v>2236.5</v>
      </c>
      <c r="I121">
        <f ca="1">Reward_Expert!D121</f>
        <v>3706</v>
      </c>
      <c r="J121">
        <f ca="1">Reward_Expert!E121</f>
        <v>5637.75</v>
      </c>
      <c r="K121">
        <f ca="1">Reward_Expert!F121</f>
        <v>7289</v>
      </c>
      <c r="L121">
        <v>0</v>
      </c>
    </row>
    <row r="122" spans="1:12" x14ac:dyDescent="0.25">
      <c r="A122">
        <v>120</v>
      </c>
      <c r="B122">
        <f>Reward_Agent!D121</f>
        <v>373</v>
      </c>
      <c r="C122">
        <f>Reward_Agent!E121-Reward_Agent!D121</f>
        <v>616.5</v>
      </c>
      <c r="D122">
        <f>Reward_Agent!F121-Reward_Agent!E121</f>
        <v>915.5</v>
      </c>
      <c r="E122">
        <f>Reward_Agent!G121-Reward_Agent!F121</f>
        <v>847.75</v>
      </c>
      <c r="F122">
        <f>Reward_Agent!H121-Reward_Agent!G121</f>
        <v>1880.25</v>
      </c>
      <c r="G122">
        <f ca="1">Reward_Expert!B122</f>
        <v>611</v>
      </c>
      <c r="H122">
        <f ca="1">Reward_Expert!C122</f>
        <v>2250</v>
      </c>
      <c r="I122">
        <f ca="1">Reward_Expert!D122</f>
        <v>3610</v>
      </c>
      <c r="J122">
        <f ca="1">Reward_Expert!E122</f>
        <v>5448</v>
      </c>
      <c r="K122">
        <f ca="1">Reward_Expert!F122</f>
        <v>7289</v>
      </c>
      <c r="L122">
        <v>10000</v>
      </c>
    </row>
    <row r="123" spans="1:12" x14ac:dyDescent="0.25">
      <c r="A123">
        <v>121</v>
      </c>
      <c r="B123">
        <f>Reward_Agent!D122</f>
        <v>413</v>
      </c>
      <c r="C123">
        <f>Reward_Agent!E122-Reward_Agent!D122</f>
        <v>575.25</v>
      </c>
      <c r="D123">
        <f>Reward_Agent!F122-Reward_Agent!E122</f>
        <v>973.25</v>
      </c>
      <c r="E123">
        <f>Reward_Agent!G122-Reward_Agent!F122</f>
        <v>529.25</v>
      </c>
      <c r="F123">
        <f>Reward_Agent!H122-Reward_Agent!G122</f>
        <v>1979.25</v>
      </c>
      <c r="G123">
        <f ca="1">Reward_Expert!B123</f>
        <v>611</v>
      </c>
      <c r="H123">
        <f ca="1">Reward_Expert!C123</f>
        <v>2250</v>
      </c>
      <c r="I123">
        <f ca="1">Reward_Expert!D123</f>
        <v>3610</v>
      </c>
      <c r="J123">
        <f ca="1">Reward_Expert!E123</f>
        <v>5448</v>
      </c>
      <c r="K123">
        <f ca="1">Reward_Expert!F123</f>
        <v>7289</v>
      </c>
      <c r="L123">
        <v>10000</v>
      </c>
    </row>
    <row r="124" spans="1:12" x14ac:dyDescent="0.25">
      <c r="A124">
        <v>122</v>
      </c>
      <c r="B124">
        <f>Reward_Agent!D123</f>
        <v>314</v>
      </c>
      <c r="C124">
        <f>Reward_Agent!E123-Reward_Agent!D123</f>
        <v>363</v>
      </c>
      <c r="D124">
        <f>Reward_Agent!F123-Reward_Agent!E123</f>
        <v>326</v>
      </c>
      <c r="E124">
        <f>Reward_Agent!G123-Reward_Agent!F123</f>
        <v>655</v>
      </c>
      <c r="F124">
        <f>Reward_Agent!H123-Reward_Agent!G123</f>
        <v>2050</v>
      </c>
      <c r="G124">
        <f ca="1">Reward_Expert!B124</f>
        <v>611</v>
      </c>
      <c r="H124">
        <f ca="1">Reward_Expert!C124</f>
        <v>2250</v>
      </c>
      <c r="I124">
        <f ca="1">Reward_Expert!D124</f>
        <v>3610</v>
      </c>
      <c r="J124">
        <f ca="1">Reward_Expert!E124</f>
        <v>5448</v>
      </c>
      <c r="K124">
        <f ca="1">Reward_Expert!F124</f>
        <v>7289</v>
      </c>
      <c r="L124">
        <v>10000</v>
      </c>
    </row>
    <row r="125" spans="1:12" x14ac:dyDescent="0.25">
      <c r="A125">
        <v>123</v>
      </c>
      <c r="B125">
        <f>Reward_Agent!D124</f>
        <v>184</v>
      </c>
      <c r="C125">
        <f>Reward_Agent!E124-Reward_Agent!D124</f>
        <v>221</v>
      </c>
      <c r="D125">
        <f>Reward_Agent!F124-Reward_Agent!E124</f>
        <v>600</v>
      </c>
      <c r="E125">
        <f>Reward_Agent!G124-Reward_Agent!F124</f>
        <v>565.25</v>
      </c>
      <c r="F125">
        <f>Reward_Agent!H124-Reward_Agent!G124</f>
        <v>1692.75</v>
      </c>
      <c r="G125">
        <f ca="1">Reward_Expert!B125</f>
        <v>611</v>
      </c>
      <c r="H125">
        <f ca="1">Reward_Expert!C125</f>
        <v>2250</v>
      </c>
      <c r="I125">
        <f ca="1">Reward_Expert!D125</f>
        <v>3610</v>
      </c>
      <c r="J125">
        <f ca="1">Reward_Expert!E125</f>
        <v>5448</v>
      </c>
      <c r="K125">
        <f ca="1">Reward_Expert!F125</f>
        <v>7289</v>
      </c>
      <c r="L125">
        <v>10000</v>
      </c>
    </row>
    <row r="126" spans="1:12" x14ac:dyDescent="0.25">
      <c r="A126">
        <v>124</v>
      </c>
      <c r="B126">
        <f>Reward_Agent!D125</f>
        <v>205</v>
      </c>
      <c r="C126">
        <f>Reward_Agent!E125-Reward_Agent!D125</f>
        <v>64.5</v>
      </c>
      <c r="D126">
        <f>Reward_Agent!F125-Reward_Agent!E125</f>
        <v>663</v>
      </c>
      <c r="E126">
        <f>Reward_Agent!G125-Reward_Agent!F125</f>
        <v>355.25</v>
      </c>
      <c r="F126">
        <f>Reward_Agent!H125-Reward_Agent!G125</f>
        <v>1214.25</v>
      </c>
      <c r="G126">
        <f ca="1">Reward_Expert!B126</f>
        <v>611</v>
      </c>
      <c r="H126">
        <f ca="1">Reward_Expert!C126</f>
        <v>2250</v>
      </c>
      <c r="I126">
        <f ca="1">Reward_Expert!D126</f>
        <v>3610</v>
      </c>
      <c r="J126">
        <f ca="1">Reward_Expert!E126</f>
        <v>5448</v>
      </c>
      <c r="K126">
        <f ca="1">Reward_Expert!F126</f>
        <v>7289</v>
      </c>
      <c r="L126">
        <v>10000</v>
      </c>
    </row>
    <row r="127" spans="1:12" x14ac:dyDescent="0.25">
      <c r="A127">
        <v>125</v>
      </c>
      <c r="B127">
        <f>Reward_Agent!D126</f>
        <v>162</v>
      </c>
      <c r="C127">
        <f>Reward_Agent!E126-Reward_Agent!D126</f>
        <v>45.75</v>
      </c>
      <c r="D127">
        <f>Reward_Agent!F126-Reward_Agent!E126</f>
        <v>102.25</v>
      </c>
      <c r="E127">
        <f>Reward_Agent!G126-Reward_Agent!F126</f>
        <v>169.75</v>
      </c>
      <c r="F127">
        <f>Reward_Agent!H126-Reward_Agent!G126</f>
        <v>1219.25</v>
      </c>
      <c r="G127">
        <f ca="1">Reward_Expert!B127</f>
        <v>611</v>
      </c>
      <c r="H127">
        <f ca="1">Reward_Expert!C127</f>
        <v>2250</v>
      </c>
      <c r="I127">
        <f ca="1">Reward_Expert!D127</f>
        <v>3610</v>
      </c>
      <c r="J127">
        <f ca="1">Reward_Expert!E127</f>
        <v>5448</v>
      </c>
      <c r="K127">
        <f ca="1">Reward_Expert!F127</f>
        <v>7289</v>
      </c>
      <c r="L127">
        <v>10000</v>
      </c>
    </row>
    <row r="128" spans="1:12" x14ac:dyDescent="0.25">
      <c r="A128">
        <v>126</v>
      </c>
      <c r="B128">
        <f>Reward_Agent!D127</f>
        <v>186</v>
      </c>
      <c r="C128">
        <f>Reward_Agent!E127-Reward_Agent!D127</f>
        <v>164.5</v>
      </c>
      <c r="D128">
        <f>Reward_Agent!F127-Reward_Agent!E127</f>
        <v>223.5</v>
      </c>
      <c r="E128">
        <f>Reward_Agent!G127-Reward_Agent!F127</f>
        <v>456.25</v>
      </c>
      <c r="F128">
        <f>Reward_Agent!H127-Reward_Agent!G127</f>
        <v>3173.75</v>
      </c>
      <c r="G128">
        <f ca="1">Reward_Expert!B128</f>
        <v>611</v>
      </c>
      <c r="H128">
        <f ca="1">Reward_Expert!C128</f>
        <v>2250</v>
      </c>
      <c r="I128">
        <f ca="1">Reward_Expert!D128</f>
        <v>3610</v>
      </c>
      <c r="J128">
        <f ca="1">Reward_Expert!E128</f>
        <v>5448</v>
      </c>
      <c r="K128">
        <f ca="1">Reward_Expert!F128</f>
        <v>7289</v>
      </c>
      <c r="L128">
        <v>10000</v>
      </c>
    </row>
    <row r="129" spans="1:12" x14ac:dyDescent="0.25">
      <c r="A129">
        <v>127</v>
      </c>
      <c r="B129">
        <f>Reward_Agent!D128</f>
        <v>182</v>
      </c>
      <c r="C129">
        <f>Reward_Agent!E128-Reward_Agent!D128</f>
        <v>20.25</v>
      </c>
      <c r="D129">
        <f>Reward_Agent!F128-Reward_Agent!E128</f>
        <v>36.75</v>
      </c>
      <c r="E129">
        <f>Reward_Agent!G128-Reward_Agent!F128</f>
        <v>189.5</v>
      </c>
      <c r="F129">
        <f>Reward_Agent!H128-Reward_Agent!G128</f>
        <v>1544.5</v>
      </c>
      <c r="G129">
        <f ca="1">Reward_Expert!B129</f>
        <v>611</v>
      </c>
      <c r="H129">
        <f ca="1">Reward_Expert!C129</f>
        <v>2250</v>
      </c>
      <c r="I129">
        <f ca="1">Reward_Expert!D129</f>
        <v>3610</v>
      </c>
      <c r="J129">
        <f ca="1">Reward_Expert!E129</f>
        <v>5448</v>
      </c>
      <c r="K129">
        <f ca="1">Reward_Expert!F129</f>
        <v>7289</v>
      </c>
      <c r="L129">
        <v>10000</v>
      </c>
    </row>
    <row r="130" spans="1:12" x14ac:dyDescent="0.25">
      <c r="A130">
        <v>128</v>
      </c>
      <c r="B130">
        <f>Reward_Agent!D129</f>
        <v>221</v>
      </c>
      <c r="C130">
        <f>Reward_Agent!E129-Reward_Agent!D129</f>
        <v>139.25</v>
      </c>
      <c r="D130">
        <f>Reward_Agent!F129-Reward_Agent!E129</f>
        <v>208.75</v>
      </c>
      <c r="E130">
        <f>Reward_Agent!G129-Reward_Agent!F129</f>
        <v>789.75</v>
      </c>
      <c r="F130">
        <f>Reward_Agent!H129-Reward_Agent!G129</f>
        <v>904.25</v>
      </c>
      <c r="G130">
        <f ca="1">Reward_Expert!B130</f>
        <v>611</v>
      </c>
      <c r="H130">
        <f ca="1">Reward_Expert!C130</f>
        <v>2250</v>
      </c>
      <c r="I130">
        <f ca="1">Reward_Expert!D130</f>
        <v>3610</v>
      </c>
      <c r="J130">
        <f ca="1">Reward_Expert!E130</f>
        <v>5448</v>
      </c>
      <c r="K130">
        <f ca="1">Reward_Expert!F130</f>
        <v>7289</v>
      </c>
      <c r="L130">
        <v>10000</v>
      </c>
    </row>
    <row r="131" spans="1:12" x14ac:dyDescent="0.25">
      <c r="A131">
        <v>129</v>
      </c>
      <c r="B131">
        <f>Reward_Agent!D130</f>
        <v>159</v>
      </c>
      <c r="C131">
        <f>Reward_Agent!E130-Reward_Agent!D130</f>
        <v>64.5</v>
      </c>
      <c r="D131">
        <f>Reward_Agent!F130-Reward_Agent!E130</f>
        <v>203.5</v>
      </c>
      <c r="E131">
        <f>Reward_Agent!G130-Reward_Agent!F130</f>
        <v>334</v>
      </c>
      <c r="F131">
        <f>Reward_Agent!H130-Reward_Agent!G130</f>
        <v>1067</v>
      </c>
      <c r="G131">
        <f ca="1">Reward_Expert!B131</f>
        <v>611</v>
      </c>
      <c r="H131">
        <f ca="1">Reward_Expert!C131</f>
        <v>2250</v>
      </c>
      <c r="I131">
        <f ca="1">Reward_Expert!D131</f>
        <v>3610</v>
      </c>
      <c r="J131">
        <f ca="1">Reward_Expert!E131</f>
        <v>5448</v>
      </c>
      <c r="K131">
        <f ca="1">Reward_Expert!F131</f>
        <v>7289</v>
      </c>
      <c r="L131">
        <v>10000</v>
      </c>
    </row>
    <row r="132" spans="1:12" x14ac:dyDescent="0.25">
      <c r="A132">
        <v>130</v>
      </c>
      <c r="B132">
        <f>Reward_Agent!D131</f>
        <v>149</v>
      </c>
      <c r="C132">
        <f>Reward_Agent!E131-Reward_Agent!D131</f>
        <v>63.25</v>
      </c>
      <c r="D132">
        <f>Reward_Agent!F131-Reward_Agent!E131</f>
        <v>206.75</v>
      </c>
      <c r="E132">
        <f>Reward_Agent!G131-Reward_Agent!F131</f>
        <v>408</v>
      </c>
      <c r="F132">
        <f>Reward_Agent!H131-Reward_Agent!G131</f>
        <v>493</v>
      </c>
      <c r="G132">
        <f ca="1">Reward_Expert!B132</f>
        <v>165</v>
      </c>
      <c r="H132">
        <f ca="1">Reward_Expert!C132</f>
        <v>2209.5</v>
      </c>
      <c r="I132">
        <f ca="1">Reward_Expert!D132</f>
        <v>3562</v>
      </c>
      <c r="J132">
        <f ca="1">Reward_Expert!E132</f>
        <v>5201.5</v>
      </c>
      <c r="K132">
        <f ca="1">Reward_Expert!F132</f>
        <v>7289</v>
      </c>
      <c r="L132">
        <v>10000</v>
      </c>
    </row>
    <row r="133" spans="1:12" x14ac:dyDescent="0.25">
      <c r="A133">
        <v>131</v>
      </c>
      <c r="B133">
        <f>Reward_Agent!D132</f>
        <v>176</v>
      </c>
      <c r="C133">
        <f>Reward_Agent!E132-Reward_Agent!D132</f>
        <v>24.25</v>
      </c>
      <c r="D133">
        <f>Reward_Agent!F132-Reward_Agent!E132</f>
        <v>119.25</v>
      </c>
      <c r="E133">
        <f>Reward_Agent!G132-Reward_Agent!F132</f>
        <v>457.5</v>
      </c>
      <c r="F133">
        <f>Reward_Agent!H132-Reward_Agent!G132</f>
        <v>848</v>
      </c>
      <c r="G133">
        <f ca="1">Reward_Expert!B133</f>
        <v>165</v>
      </c>
      <c r="H133">
        <f ca="1">Reward_Expert!C133</f>
        <v>2209.5</v>
      </c>
      <c r="I133">
        <f ca="1">Reward_Expert!D133</f>
        <v>3562</v>
      </c>
      <c r="J133">
        <f ca="1">Reward_Expert!E133</f>
        <v>5201.5</v>
      </c>
      <c r="K133">
        <f ca="1">Reward_Expert!F133</f>
        <v>7289</v>
      </c>
      <c r="L133">
        <v>10000</v>
      </c>
    </row>
    <row r="134" spans="1:12" x14ac:dyDescent="0.25">
      <c r="A134">
        <v>132</v>
      </c>
      <c r="B134">
        <f>Reward_Agent!D133</f>
        <v>178</v>
      </c>
      <c r="C134">
        <f>Reward_Agent!E133-Reward_Agent!D133</f>
        <v>57</v>
      </c>
      <c r="D134">
        <f>Reward_Agent!F133-Reward_Agent!E133</f>
        <v>76.5</v>
      </c>
      <c r="E134">
        <f>Reward_Agent!G133-Reward_Agent!F133</f>
        <v>217</v>
      </c>
      <c r="F134">
        <f>Reward_Agent!H133-Reward_Agent!G133</f>
        <v>1815.5</v>
      </c>
      <c r="G134">
        <f ca="1">Reward_Expert!B134</f>
        <v>165</v>
      </c>
      <c r="H134">
        <f ca="1">Reward_Expert!C134</f>
        <v>2209.5</v>
      </c>
      <c r="I134">
        <f ca="1">Reward_Expert!D134</f>
        <v>3562</v>
      </c>
      <c r="J134">
        <f ca="1">Reward_Expert!E134</f>
        <v>5201.5</v>
      </c>
      <c r="K134">
        <f ca="1">Reward_Expert!F134</f>
        <v>7289</v>
      </c>
      <c r="L134">
        <v>10000</v>
      </c>
    </row>
    <row r="135" spans="1:12" x14ac:dyDescent="0.25">
      <c r="A135">
        <v>133</v>
      </c>
      <c r="B135">
        <f>Reward_Agent!D134</f>
        <v>187</v>
      </c>
      <c r="C135">
        <f>Reward_Agent!E134-Reward_Agent!D134</f>
        <v>165.25</v>
      </c>
      <c r="D135">
        <f>Reward_Agent!F134-Reward_Agent!E134</f>
        <v>262.25</v>
      </c>
      <c r="E135">
        <f>Reward_Agent!G134-Reward_Agent!F134</f>
        <v>678.75</v>
      </c>
      <c r="F135">
        <f>Reward_Agent!H134-Reward_Agent!G134</f>
        <v>941.75</v>
      </c>
      <c r="G135">
        <f ca="1">Reward_Expert!B135</f>
        <v>165</v>
      </c>
      <c r="H135">
        <f ca="1">Reward_Expert!C135</f>
        <v>2209.5</v>
      </c>
      <c r="I135">
        <f ca="1">Reward_Expert!D135</f>
        <v>3562</v>
      </c>
      <c r="J135">
        <f ca="1">Reward_Expert!E135</f>
        <v>5201.5</v>
      </c>
      <c r="K135">
        <f ca="1">Reward_Expert!F135</f>
        <v>7289</v>
      </c>
      <c r="L135">
        <v>10000</v>
      </c>
    </row>
    <row r="136" spans="1:12" x14ac:dyDescent="0.25">
      <c r="A136">
        <v>134</v>
      </c>
      <c r="B136">
        <f>Reward_Agent!D135</f>
        <v>205</v>
      </c>
      <c r="C136">
        <f>Reward_Agent!E135-Reward_Agent!D135</f>
        <v>233.75</v>
      </c>
      <c r="D136">
        <f>Reward_Agent!F135-Reward_Agent!E135</f>
        <v>329.75</v>
      </c>
      <c r="E136">
        <f>Reward_Agent!G135-Reward_Agent!F135</f>
        <v>675</v>
      </c>
      <c r="F136">
        <f>Reward_Agent!H135-Reward_Agent!G135</f>
        <v>1332.5</v>
      </c>
      <c r="G136">
        <f ca="1">Reward_Expert!B136</f>
        <v>165</v>
      </c>
      <c r="H136">
        <f ca="1">Reward_Expert!C136</f>
        <v>2209.5</v>
      </c>
      <c r="I136">
        <f ca="1">Reward_Expert!D136</f>
        <v>3562</v>
      </c>
      <c r="J136">
        <f ca="1">Reward_Expert!E136</f>
        <v>5201.5</v>
      </c>
      <c r="K136">
        <f ca="1">Reward_Expert!F136</f>
        <v>7289</v>
      </c>
      <c r="L136">
        <v>10000</v>
      </c>
    </row>
    <row r="137" spans="1:12" x14ac:dyDescent="0.25">
      <c r="A137">
        <v>135</v>
      </c>
      <c r="B137">
        <f>Reward_Agent!D136</f>
        <v>163</v>
      </c>
      <c r="C137">
        <f>Reward_Agent!E136-Reward_Agent!D136</f>
        <v>42.5</v>
      </c>
      <c r="D137">
        <f>Reward_Agent!F136-Reward_Agent!E136</f>
        <v>139</v>
      </c>
      <c r="E137">
        <f>Reward_Agent!G136-Reward_Agent!F136</f>
        <v>169</v>
      </c>
      <c r="F137">
        <f>Reward_Agent!H136-Reward_Agent!G136</f>
        <v>1591.5</v>
      </c>
      <c r="G137">
        <f ca="1">Reward_Expert!B137</f>
        <v>165</v>
      </c>
      <c r="H137">
        <f ca="1">Reward_Expert!C137</f>
        <v>2209.5</v>
      </c>
      <c r="I137">
        <f ca="1">Reward_Expert!D137</f>
        <v>3562</v>
      </c>
      <c r="J137">
        <f ca="1">Reward_Expert!E137</f>
        <v>5201.5</v>
      </c>
      <c r="K137">
        <f ca="1">Reward_Expert!F137</f>
        <v>7289</v>
      </c>
      <c r="L137">
        <v>0</v>
      </c>
    </row>
    <row r="138" spans="1:12" x14ac:dyDescent="0.25">
      <c r="A138">
        <v>136</v>
      </c>
      <c r="B138">
        <f>Reward_Agent!D137</f>
        <v>455</v>
      </c>
      <c r="C138">
        <f>Reward_Agent!E137-Reward_Agent!D137</f>
        <v>398.5</v>
      </c>
      <c r="D138">
        <f>Reward_Agent!F137-Reward_Agent!E137</f>
        <v>426</v>
      </c>
      <c r="E138">
        <f>Reward_Agent!G137-Reward_Agent!F137</f>
        <v>345.5</v>
      </c>
      <c r="F138">
        <f>Reward_Agent!H137-Reward_Agent!G137</f>
        <v>1290</v>
      </c>
      <c r="G138">
        <f ca="1">Reward_Expert!B138</f>
        <v>165</v>
      </c>
      <c r="H138">
        <f ca="1">Reward_Expert!C138</f>
        <v>2209.5</v>
      </c>
      <c r="I138">
        <f ca="1">Reward_Expert!D138</f>
        <v>3562</v>
      </c>
      <c r="J138">
        <f ca="1">Reward_Expert!E138</f>
        <v>5201.5</v>
      </c>
      <c r="K138">
        <f ca="1">Reward_Expert!F138</f>
        <v>7289</v>
      </c>
      <c r="L138">
        <v>0</v>
      </c>
    </row>
    <row r="139" spans="1:12" x14ac:dyDescent="0.25">
      <c r="A139">
        <v>137</v>
      </c>
      <c r="B139">
        <f>Reward_Agent!D138</f>
        <v>343</v>
      </c>
      <c r="C139">
        <f>Reward_Agent!E138-Reward_Agent!D138</f>
        <v>375.75</v>
      </c>
      <c r="D139">
        <f>Reward_Agent!F138-Reward_Agent!E138</f>
        <v>171.75</v>
      </c>
      <c r="E139">
        <f>Reward_Agent!G138-Reward_Agent!F138</f>
        <v>777</v>
      </c>
      <c r="F139">
        <f>Reward_Agent!H138-Reward_Agent!G138</f>
        <v>1677.5</v>
      </c>
      <c r="G139">
        <f ca="1">Reward_Expert!B139</f>
        <v>165</v>
      </c>
      <c r="H139">
        <f ca="1">Reward_Expert!C139</f>
        <v>2209.5</v>
      </c>
      <c r="I139">
        <f ca="1">Reward_Expert!D139</f>
        <v>3562</v>
      </c>
      <c r="J139">
        <f ca="1">Reward_Expert!E139</f>
        <v>5201.5</v>
      </c>
      <c r="K139">
        <f ca="1">Reward_Expert!F139</f>
        <v>7289</v>
      </c>
      <c r="L139">
        <v>0</v>
      </c>
    </row>
    <row r="140" spans="1:12" x14ac:dyDescent="0.25">
      <c r="A140">
        <v>138</v>
      </c>
      <c r="B140">
        <f>Reward_Agent!D139</f>
        <v>540</v>
      </c>
      <c r="C140">
        <f>Reward_Agent!E139-Reward_Agent!D139</f>
        <v>613.5</v>
      </c>
      <c r="D140">
        <f>Reward_Agent!F139-Reward_Agent!E139</f>
        <v>584.5</v>
      </c>
      <c r="E140">
        <f>Reward_Agent!G139-Reward_Agent!F139</f>
        <v>746.5</v>
      </c>
      <c r="F140">
        <f>Reward_Agent!H139-Reward_Agent!G139</f>
        <v>2223.5</v>
      </c>
      <c r="G140">
        <f ca="1">Reward_Expert!B140</f>
        <v>165</v>
      </c>
      <c r="H140">
        <f ca="1">Reward_Expert!C140</f>
        <v>2209.5</v>
      </c>
      <c r="I140">
        <f ca="1">Reward_Expert!D140</f>
        <v>3562</v>
      </c>
      <c r="J140">
        <f ca="1">Reward_Expert!E140</f>
        <v>5201.5</v>
      </c>
      <c r="K140">
        <f ca="1">Reward_Expert!F140</f>
        <v>7289</v>
      </c>
      <c r="L140">
        <v>0</v>
      </c>
    </row>
    <row r="141" spans="1:12" x14ac:dyDescent="0.25">
      <c r="A141">
        <v>139</v>
      </c>
      <c r="B141">
        <f>Reward_Agent!D140</f>
        <v>181</v>
      </c>
      <c r="C141">
        <f>Reward_Agent!E140-Reward_Agent!D140</f>
        <v>138</v>
      </c>
      <c r="D141">
        <f>Reward_Agent!F140-Reward_Agent!E140</f>
        <v>255.5</v>
      </c>
      <c r="E141">
        <f>Reward_Agent!G140-Reward_Agent!F140</f>
        <v>399</v>
      </c>
      <c r="F141">
        <f>Reward_Agent!H140-Reward_Agent!G140</f>
        <v>474.5</v>
      </c>
      <c r="G141">
        <f ca="1">Reward_Expert!B141</f>
        <v>165</v>
      </c>
      <c r="H141">
        <f ca="1">Reward_Expert!C141</f>
        <v>2209.5</v>
      </c>
      <c r="I141">
        <f ca="1">Reward_Expert!D141</f>
        <v>3562</v>
      </c>
      <c r="J141">
        <f ca="1">Reward_Expert!E141</f>
        <v>5201.5</v>
      </c>
      <c r="K141">
        <f ca="1">Reward_Expert!F141</f>
        <v>7289</v>
      </c>
      <c r="L141">
        <v>0</v>
      </c>
    </row>
    <row r="142" spans="1:12" x14ac:dyDescent="0.25">
      <c r="A142">
        <v>140</v>
      </c>
      <c r="B142">
        <f>Reward_Agent!D141</f>
        <v>188</v>
      </c>
      <c r="C142">
        <f>Reward_Agent!E141-Reward_Agent!D141</f>
        <v>325.75</v>
      </c>
      <c r="D142">
        <f>Reward_Agent!F141-Reward_Agent!E141</f>
        <v>325.75</v>
      </c>
      <c r="E142">
        <f>Reward_Agent!G141-Reward_Agent!F141</f>
        <v>817.5</v>
      </c>
      <c r="F142">
        <f>Reward_Agent!H141-Reward_Agent!G141</f>
        <v>1648</v>
      </c>
      <c r="G142">
        <f ca="1">Reward_Expert!B142</f>
        <v>165</v>
      </c>
      <c r="H142">
        <f ca="1">Reward_Expert!C142</f>
        <v>1938.5</v>
      </c>
      <c r="I142">
        <f ca="1">Reward_Expert!D142</f>
        <v>3514</v>
      </c>
      <c r="J142">
        <f ca="1">Reward_Expert!E142</f>
        <v>4955</v>
      </c>
      <c r="K142">
        <f ca="1">Reward_Expert!F142</f>
        <v>7289</v>
      </c>
      <c r="L142">
        <v>0</v>
      </c>
    </row>
    <row r="143" spans="1:12" x14ac:dyDescent="0.25">
      <c r="A143">
        <v>141</v>
      </c>
      <c r="B143">
        <f>Reward_Agent!D142</f>
        <v>370</v>
      </c>
      <c r="C143">
        <f>Reward_Agent!E142-Reward_Agent!D142</f>
        <v>277.5</v>
      </c>
      <c r="D143">
        <f>Reward_Agent!F142-Reward_Agent!E142</f>
        <v>415</v>
      </c>
      <c r="E143">
        <f>Reward_Agent!G142-Reward_Agent!F142</f>
        <v>316.75</v>
      </c>
      <c r="F143">
        <f>Reward_Agent!H142-Reward_Agent!G142</f>
        <v>1864.75</v>
      </c>
      <c r="G143">
        <f ca="1">Reward_Expert!B143</f>
        <v>165</v>
      </c>
      <c r="H143">
        <f ca="1">Reward_Expert!C143</f>
        <v>1938.5</v>
      </c>
      <c r="I143">
        <f ca="1">Reward_Expert!D143</f>
        <v>3514</v>
      </c>
      <c r="J143">
        <f ca="1">Reward_Expert!E143</f>
        <v>4955</v>
      </c>
      <c r="K143">
        <f ca="1">Reward_Expert!F143</f>
        <v>7289</v>
      </c>
      <c r="L143">
        <v>0</v>
      </c>
    </row>
    <row r="144" spans="1:12" x14ac:dyDescent="0.25">
      <c r="A144">
        <v>142</v>
      </c>
      <c r="B144">
        <f>Reward_Agent!D143</f>
        <v>433</v>
      </c>
      <c r="C144">
        <f>Reward_Agent!E143-Reward_Agent!D143</f>
        <v>464.25</v>
      </c>
      <c r="D144">
        <f>Reward_Agent!F143-Reward_Agent!E143</f>
        <v>512.75</v>
      </c>
      <c r="E144">
        <f>Reward_Agent!G143-Reward_Agent!F143</f>
        <v>354.5</v>
      </c>
      <c r="F144">
        <f>Reward_Agent!H143-Reward_Agent!G143</f>
        <v>2730.5</v>
      </c>
      <c r="G144">
        <f ca="1">Reward_Expert!B144</f>
        <v>165</v>
      </c>
      <c r="H144">
        <f ca="1">Reward_Expert!C144</f>
        <v>1938.5</v>
      </c>
      <c r="I144">
        <f ca="1">Reward_Expert!D144</f>
        <v>3514</v>
      </c>
      <c r="J144">
        <f ca="1">Reward_Expert!E144</f>
        <v>4955</v>
      </c>
      <c r="K144">
        <f ca="1">Reward_Expert!F144</f>
        <v>7289</v>
      </c>
      <c r="L144">
        <v>0</v>
      </c>
    </row>
    <row r="145" spans="1:12" x14ac:dyDescent="0.25">
      <c r="A145">
        <v>143</v>
      </c>
      <c r="B145">
        <f>Reward_Agent!D144</f>
        <v>288</v>
      </c>
      <c r="C145">
        <f>Reward_Agent!E144-Reward_Agent!D144</f>
        <v>250.25</v>
      </c>
      <c r="D145">
        <f>Reward_Agent!F144-Reward_Agent!E144</f>
        <v>328.25</v>
      </c>
      <c r="E145">
        <f>Reward_Agent!G144-Reward_Agent!F144</f>
        <v>322.75</v>
      </c>
      <c r="F145">
        <f>Reward_Agent!H144-Reward_Agent!G144</f>
        <v>1428.75</v>
      </c>
      <c r="G145">
        <f ca="1">Reward_Expert!B145</f>
        <v>165</v>
      </c>
      <c r="H145">
        <f ca="1">Reward_Expert!C145</f>
        <v>1938.5</v>
      </c>
      <c r="I145">
        <f ca="1">Reward_Expert!D145</f>
        <v>3514</v>
      </c>
      <c r="J145">
        <f ca="1">Reward_Expert!E145</f>
        <v>4955</v>
      </c>
      <c r="K145">
        <f ca="1">Reward_Expert!F145</f>
        <v>7289</v>
      </c>
      <c r="L145">
        <v>0</v>
      </c>
    </row>
    <row r="146" spans="1:12" x14ac:dyDescent="0.25">
      <c r="A146">
        <v>144</v>
      </c>
      <c r="B146">
        <f>Reward_Agent!D145</f>
        <v>529</v>
      </c>
      <c r="C146">
        <f>Reward_Agent!E145-Reward_Agent!D145</f>
        <v>609.5</v>
      </c>
      <c r="D146">
        <f>Reward_Agent!F145-Reward_Agent!E145</f>
        <v>542</v>
      </c>
      <c r="E146">
        <f>Reward_Agent!G145-Reward_Agent!F145</f>
        <v>561.5</v>
      </c>
      <c r="F146">
        <f>Reward_Agent!H145-Reward_Agent!G145</f>
        <v>2147</v>
      </c>
      <c r="G146">
        <f ca="1">Reward_Expert!B146</f>
        <v>165</v>
      </c>
      <c r="H146">
        <f ca="1">Reward_Expert!C146</f>
        <v>1938.5</v>
      </c>
      <c r="I146">
        <f ca="1">Reward_Expert!D146</f>
        <v>3514</v>
      </c>
      <c r="J146">
        <f ca="1">Reward_Expert!E146</f>
        <v>4955</v>
      </c>
      <c r="K146">
        <f ca="1">Reward_Expert!F146</f>
        <v>7289</v>
      </c>
      <c r="L146">
        <v>0</v>
      </c>
    </row>
    <row r="147" spans="1:12" x14ac:dyDescent="0.25">
      <c r="A147">
        <v>145</v>
      </c>
      <c r="B147">
        <f>Reward_Agent!D146</f>
        <v>256</v>
      </c>
      <c r="C147">
        <f>Reward_Agent!E146-Reward_Agent!D146</f>
        <v>829.25</v>
      </c>
      <c r="D147">
        <f>Reward_Agent!F146-Reward_Agent!E146</f>
        <v>574.75</v>
      </c>
      <c r="E147">
        <f>Reward_Agent!G146-Reward_Agent!F146</f>
        <v>604</v>
      </c>
      <c r="F147">
        <f>Reward_Agent!H146-Reward_Agent!G146</f>
        <v>1997</v>
      </c>
      <c r="G147">
        <f ca="1">Reward_Expert!B147</f>
        <v>165</v>
      </c>
      <c r="H147">
        <f ca="1">Reward_Expert!C147</f>
        <v>1938.5</v>
      </c>
      <c r="I147">
        <f ca="1">Reward_Expert!D147</f>
        <v>3514</v>
      </c>
      <c r="J147">
        <f ca="1">Reward_Expert!E147</f>
        <v>4955</v>
      </c>
      <c r="K147">
        <f ca="1">Reward_Expert!F147</f>
        <v>7289</v>
      </c>
      <c r="L147">
        <v>0</v>
      </c>
    </row>
    <row r="148" spans="1:12" x14ac:dyDescent="0.25">
      <c r="A148">
        <v>146</v>
      </c>
      <c r="B148">
        <f>Reward_Agent!D147</f>
        <v>215</v>
      </c>
      <c r="C148">
        <f>Reward_Agent!E147-Reward_Agent!D147</f>
        <v>713.75</v>
      </c>
      <c r="D148">
        <f>Reward_Agent!F147-Reward_Agent!E147</f>
        <v>459.75</v>
      </c>
      <c r="E148">
        <f>Reward_Agent!G147-Reward_Agent!F147</f>
        <v>435.5</v>
      </c>
      <c r="F148">
        <f>Reward_Agent!H147-Reward_Agent!G147</f>
        <v>949</v>
      </c>
      <c r="G148">
        <f ca="1">Reward_Expert!B148</f>
        <v>165</v>
      </c>
      <c r="H148">
        <f ca="1">Reward_Expert!C148</f>
        <v>1938.5</v>
      </c>
      <c r="I148">
        <f ca="1">Reward_Expert!D148</f>
        <v>3514</v>
      </c>
      <c r="J148">
        <f ca="1">Reward_Expert!E148</f>
        <v>4955</v>
      </c>
      <c r="K148">
        <f ca="1">Reward_Expert!F148</f>
        <v>7289</v>
      </c>
      <c r="L148">
        <v>0</v>
      </c>
    </row>
    <row r="149" spans="1:12" x14ac:dyDescent="0.25">
      <c r="A149">
        <v>147</v>
      </c>
      <c r="B149">
        <f>Reward_Agent!D148</f>
        <v>293</v>
      </c>
      <c r="C149">
        <f>Reward_Agent!E148-Reward_Agent!D148</f>
        <v>1077.25</v>
      </c>
      <c r="D149">
        <f>Reward_Agent!F148-Reward_Agent!E148</f>
        <v>254.75</v>
      </c>
      <c r="E149">
        <f>Reward_Agent!G148-Reward_Agent!F148</f>
        <v>478.75</v>
      </c>
      <c r="F149">
        <f>Reward_Agent!H148-Reward_Agent!G148</f>
        <v>3957.25</v>
      </c>
      <c r="G149">
        <f ca="1">Reward_Expert!B149</f>
        <v>165</v>
      </c>
      <c r="H149">
        <f ca="1">Reward_Expert!C149</f>
        <v>1938.5</v>
      </c>
      <c r="I149">
        <f ca="1">Reward_Expert!D149</f>
        <v>3514</v>
      </c>
      <c r="J149">
        <f ca="1">Reward_Expert!E149</f>
        <v>4955</v>
      </c>
      <c r="K149">
        <f ca="1">Reward_Expert!F149</f>
        <v>7289</v>
      </c>
      <c r="L149">
        <v>0</v>
      </c>
    </row>
    <row r="150" spans="1:12" x14ac:dyDescent="0.25">
      <c r="A150">
        <v>148</v>
      </c>
      <c r="B150">
        <f>Reward_Agent!D149</f>
        <v>341</v>
      </c>
      <c r="C150">
        <f>Reward_Agent!E149-Reward_Agent!D149</f>
        <v>289.75</v>
      </c>
      <c r="D150">
        <f>Reward_Agent!F149-Reward_Agent!E149</f>
        <v>545.75</v>
      </c>
      <c r="E150">
        <f>Reward_Agent!G149-Reward_Agent!F149</f>
        <v>579</v>
      </c>
      <c r="F150">
        <f>Reward_Agent!H149-Reward_Agent!G149</f>
        <v>1661.5</v>
      </c>
      <c r="G150">
        <f ca="1">Reward_Expert!B150</f>
        <v>165</v>
      </c>
      <c r="H150">
        <f ca="1">Reward_Expert!C150</f>
        <v>1938.5</v>
      </c>
      <c r="I150">
        <f ca="1">Reward_Expert!D150</f>
        <v>3514</v>
      </c>
      <c r="J150">
        <f ca="1">Reward_Expert!E150</f>
        <v>4955</v>
      </c>
      <c r="K150">
        <f ca="1">Reward_Expert!F150</f>
        <v>7289</v>
      </c>
      <c r="L150">
        <v>0</v>
      </c>
    </row>
    <row r="151" spans="1:12" x14ac:dyDescent="0.25">
      <c r="A151">
        <v>149</v>
      </c>
      <c r="B151">
        <f>Reward_Agent!D150</f>
        <v>517</v>
      </c>
      <c r="C151">
        <f>Reward_Agent!E150-Reward_Agent!D150</f>
        <v>291.5</v>
      </c>
      <c r="D151">
        <f>Reward_Agent!F150-Reward_Agent!E150</f>
        <v>337</v>
      </c>
      <c r="E151">
        <f>Reward_Agent!G150-Reward_Agent!F150</f>
        <v>412.75</v>
      </c>
      <c r="F151">
        <f>Reward_Agent!H150-Reward_Agent!G150</f>
        <v>2821.75</v>
      </c>
      <c r="G151">
        <f ca="1">Reward_Expert!B151</f>
        <v>165</v>
      </c>
      <c r="H151">
        <f ca="1">Reward_Expert!C151</f>
        <v>1938.5</v>
      </c>
      <c r="I151">
        <f ca="1">Reward_Expert!D151</f>
        <v>3514</v>
      </c>
      <c r="J151">
        <f ca="1">Reward_Expert!E151</f>
        <v>4955</v>
      </c>
      <c r="K151">
        <f ca="1">Reward_Expert!F151</f>
        <v>7289</v>
      </c>
      <c r="L151">
        <v>0</v>
      </c>
    </row>
    <row r="152" spans="1:12" x14ac:dyDescent="0.25">
      <c r="A152">
        <v>150</v>
      </c>
      <c r="B152">
        <f>Reward_Agent!D151</f>
        <v>624</v>
      </c>
      <c r="C152">
        <f>Reward_Agent!E151-Reward_Agent!D151</f>
        <v>808.75</v>
      </c>
      <c r="D152">
        <f>Reward_Agent!F151-Reward_Agent!E151</f>
        <v>555.25</v>
      </c>
      <c r="E152">
        <f>Reward_Agent!G151-Reward_Agent!F151</f>
        <v>756</v>
      </c>
      <c r="F152">
        <f>Reward_Agent!H151-Reward_Agent!G151</f>
        <v>5529</v>
      </c>
      <c r="G152">
        <f ca="1">Reward_Expert!B152</f>
        <v>165</v>
      </c>
      <c r="H152">
        <f ca="1">Reward_Expert!C152</f>
        <v>2067.25</v>
      </c>
      <c r="I152">
        <f ca="1">Reward_Expert!D152</f>
        <v>3562</v>
      </c>
      <c r="J152">
        <f ca="1">Reward_Expert!E152</f>
        <v>5588.25</v>
      </c>
      <c r="K152">
        <f ca="1">Reward_Expert!F152</f>
        <v>7289</v>
      </c>
      <c r="L152">
        <v>0</v>
      </c>
    </row>
    <row r="153" spans="1:12" x14ac:dyDescent="0.25">
      <c r="A153">
        <v>151</v>
      </c>
      <c r="B153">
        <f>Reward_Agent!D152</f>
        <v>565</v>
      </c>
      <c r="C153">
        <f>Reward_Agent!E152-Reward_Agent!D152</f>
        <v>459.25</v>
      </c>
      <c r="D153">
        <f>Reward_Agent!F152-Reward_Agent!E152</f>
        <v>820.25</v>
      </c>
      <c r="E153">
        <f>Reward_Agent!G152-Reward_Agent!F152</f>
        <v>890.75</v>
      </c>
      <c r="F153">
        <f>Reward_Agent!H152-Reward_Agent!G152</f>
        <v>1651.75</v>
      </c>
      <c r="G153">
        <f ca="1">Reward_Expert!B153</f>
        <v>165</v>
      </c>
      <c r="H153">
        <f ca="1">Reward_Expert!C153</f>
        <v>2067.25</v>
      </c>
      <c r="I153">
        <f ca="1">Reward_Expert!D153</f>
        <v>3562</v>
      </c>
      <c r="J153">
        <f ca="1">Reward_Expert!E153</f>
        <v>5588.25</v>
      </c>
      <c r="K153">
        <f ca="1">Reward_Expert!F153</f>
        <v>7289</v>
      </c>
      <c r="L153">
        <v>0</v>
      </c>
    </row>
    <row r="154" spans="1:12" x14ac:dyDescent="0.25">
      <c r="A154">
        <v>152</v>
      </c>
      <c r="B154">
        <f>Reward_Agent!D153</f>
        <v>480</v>
      </c>
      <c r="C154">
        <f>Reward_Agent!E153-Reward_Agent!D153</f>
        <v>594.25</v>
      </c>
      <c r="D154">
        <f>Reward_Agent!F153-Reward_Agent!E153</f>
        <v>494.75</v>
      </c>
      <c r="E154">
        <f>Reward_Agent!G153-Reward_Agent!F153</f>
        <v>665.75</v>
      </c>
      <c r="F154">
        <f>Reward_Agent!H153-Reward_Agent!G153</f>
        <v>2258.25</v>
      </c>
      <c r="G154">
        <f ca="1">Reward_Expert!B154</f>
        <v>165</v>
      </c>
      <c r="H154">
        <f ca="1">Reward_Expert!C154</f>
        <v>2067.25</v>
      </c>
      <c r="I154">
        <f ca="1">Reward_Expert!D154</f>
        <v>3562</v>
      </c>
      <c r="J154">
        <f ca="1">Reward_Expert!E154</f>
        <v>5588.25</v>
      </c>
      <c r="K154">
        <f ca="1">Reward_Expert!F154</f>
        <v>7289</v>
      </c>
      <c r="L154">
        <v>0</v>
      </c>
    </row>
    <row r="155" spans="1:12" x14ac:dyDescent="0.25">
      <c r="A155">
        <v>153</v>
      </c>
      <c r="B155">
        <f>Reward_Agent!D154</f>
        <v>345</v>
      </c>
      <c r="C155">
        <f>Reward_Agent!E154-Reward_Agent!D154</f>
        <v>788.75</v>
      </c>
      <c r="D155">
        <f>Reward_Agent!F154-Reward_Agent!E154</f>
        <v>463.25</v>
      </c>
      <c r="E155">
        <f>Reward_Agent!G154-Reward_Agent!F154</f>
        <v>902.75</v>
      </c>
      <c r="F155">
        <f>Reward_Agent!H154-Reward_Agent!G154</f>
        <v>2178.25</v>
      </c>
      <c r="G155">
        <f ca="1">Reward_Expert!B155</f>
        <v>165</v>
      </c>
      <c r="H155">
        <f ca="1">Reward_Expert!C155</f>
        <v>2067.25</v>
      </c>
      <c r="I155">
        <f ca="1">Reward_Expert!D155</f>
        <v>3562</v>
      </c>
      <c r="J155">
        <f ca="1">Reward_Expert!E155</f>
        <v>5588.25</v>
      </c>
      <c r="K155">
        <f ca="1">Reward_Expert!F155</f>
        <v>7289</v>
      </c>
      <c r="L155">
        <v>0</v>
      </c>
    </row>
    <row r="156" spans="1:12" x14ac:dyDescent="0.25">
      <c r="A156">
        <v>154</v>
      </c>
      <c r="B156">
        <f>Reward_Agent!D155</f>
        <v>419</v>
      </c>
      <c r="C156">
        <f>Reward_Agent!E155-Reward_Agent!D155</f>
        <v>1003.5</v>
      </c>
      <c r="D156">
        <f>Reward_Agent!F155-Reward_Agent!E155</f>
        <v>386.5</v>
      </c>
      <c r="E156">
        <f>Reward_Agent!G155-Reward_Agent!F155</f>
        <v>718</v>
      </c>
      <c r="F156">
        <f>Reward_Agent!H155-Reward_Agent!G155</f>
        <v>1196</v>
      </c>
      <c r="G156">
        <f ca="1">Reward_Expert!B156</f>
        <v>165</v>
      </c>
      <c r="H156">
        <f ca="1">Reward_Expert!C156</f>
        <v>2067.25</v>
      </c>
      <c r="I156">
        <f ca="1">Reward_Expert!D156</f>
        <v>3562</v>
      </c>
      <c r="J156">
        <f ca="1">Reward_Expert!E156</f>
        <v>5588.25</v>
      </c>
      <c r="K156">
        <f ca="1">Reward_Expert!F156</f>
        <v>7289</v>
      </c>
      <c r="L156">
        <v>0</v>
      </c>
    </row>
    <row r="157" spans="1:12" x14ac:dyDescent="0.25">
      <c r="A157">
        <v>155</v>
      </c>
      <c r="B157">
        <f>Reward_Agent!D156</f>
        <v>349</v>
      </c>
      <c r="C157">
        <f>Reward_Agent!E156-Reward_Agent!D156</f>
        <v>1147.75</v>
      </c>
      <c r="D157">
        <f>Reward_Agent!F156-Reward_Agent!E156</f>
        <v>539.75</v>
      </c>
      <c r="E157">
        <f>Reward_Agent!G156-Reward_Agent!F156</f>
        <v>643.5</v>
      </c>
      <c r="F157">
        <f>Reward_Agent!H156-Reward_Agent!G156</f>
        <v>1631</v>
      </c>
      <c r="G157">
        <f ca="1">Reward_Expert!B157</f>
        <v>165</v>
      </c>
      <c r="H157">
        <f ca="1">Reward_Expert!C157</f>
        <v>2067.25</v>
      </c>
      <c r="I157">
        <f ca="1">Reward_Expert!D157</f>
        <v>3562</v>
      </c>
      <c r="J157">
        <f ca="1">Reward_Expert!E157</f>
        <v>5588.25</v>
      </c>
      <c r="K157">
        <f ca="1">Reward_Expert!F157</f>
        <v>7289</v>
      </c>
      <c r="L157">
        <v>0</v>
      </c>
    </row>
    <row r="158" spans="1:12" x14ac:dyDescent="0.25">
      <c r="A158">
        <v>156</v>
      </c>
      <c r="B158">
        <f>Reward_Agent!D157</f>
        <v>291</v>
      </c>
      <c r="C158">
        <f>Reward_Agent!E157-Reward_Agent!D157</f>
        <v>626.5</v>
      </c>
      <c r="D158">
        <f>Reward_Agent!F157-Reward_Agent!E157</f>
        <v>371</v>
      </c>
      <c r="E158">
        <f>Reward_Agent!G157-Reward_Agent!F157</f>
        <v>349.5</v>
      </c>
      <c r="F158">
        <f>Reward_Agent!H157-Reward_Agent!G157</f>
        <v>664</v>
      </c>
      <c r="G158">
        <f ca="1">Reward_Expert!B158</f>
        <v>165</v>
      </c>
      <c r="H158">
        <f ca="1">Reward_Expert!C158</f>
        <v>2067.25</v>
      </c>
      <c r="I158">
        <f ca="1">Reward_Expert!D158</f>
        <v>3562</v>
      </c>
      <c r="J158">
        <f ca="1">Reward_Expert!E158</f>
        <v>5588.25</v>
      </c>
      <c r="K158">
        <f ca="1">Reward_Expert!F158</f>
        <v>7289</v>
      </c>
      <c r="L158">
        <v>0</v>
      </c>
    </row>
    <row r="159" spans="1:12" x14ac:dyDescent="0.25">
      <c r="A159">
        <v>157</v>
      </c>
      <c r="B159">
        <f>Reward_Agent!D158</f>
        <v>295</v>
      </c>
      <c r="C159">
        <f>Reward_Agent!E158-Reward_Agent!D158</f>
        <v>1339</v>
      </c>
      <c r="D159">
        <f>Reward_Agent!F158-Reward_Agent!E158</f>
        <v>676.5</v>
      </c>
      <c r="E159">
        <f>Reward_Agent!G158-Reward_Agent!F158</f>
        <v>951</v>
      </c>
      <c r="F159">
        <f>Reward_Agent!H158-Reward_Agent!G158</f>
        <v>1446.5</v>
      </c>
      <c r="G159">
        <f ca="1">Reward_Expert!B159</f>
        <v>165</v>
      </c>
      <c r="H159">
        <f ca="1">Reward_Expert!C159</f>
        <v>2067.25</v>
      </c>
      <c r="I159">
        <f ca="1">Reward_Expert!D159</f>
        <v>3562</v>
      </c>
      <c r="J159">
        <f ca="1">Reward_Expert!E159</f>
        <v>5588.25</v>
      </c>
      <c r="K159">
        <f ca="1">Reward_Expert!F159</f>
        <v>7289</v>
      </c>
      <c r="L159">
        <v>0</v>
      </c>
    </row>
    <row r="160" spans="1:12" x14ac:dyDescent="0.25">
      <c r="A160">
        <v>158</v>
      </c>
      <c r="B160">
        <f>Reward_Agent!D159</f>
        <v>892</v>
      </c>
      <c r="C160">
        <f>Reward_Agent!E159-Reward_Agent!D159</f>
        <v>831.25</v>
      </c>
      <c r="D160">
        <f>Reward_Agent!F159-Reward_Agent!E159</f>
        <v>466.25</v>
      </c>
      <c r="E160">
        <f>Reward_Agent!G159-Reward_Agent!F159</f>
        <v>314.5</v>
      </c>
      <c r="F160">
        <f>Reward_Agent!H159-Reward_Agent!G159</f>
        <v>3514</v>
      </c>
      <c r="G160">
        <f ca="1">Reward_Expert!B160</f>
        <v>165</v>
      </c>
      <c r="H160">
        <f ca="1">Reward_Expert!C160</f>
        <v>2067.25</v>
      </c>
      <c r="I160">
        <f ca="1">Reward_Expert!D160</f>
        <v>3562</v>
      </c>
      <c r="J160">
        <f ca="1">Reward_Expert!E160</f>
        <v>5588.25</v>
      </c>
      <c r="K160">
        <f ca="1">Reward_Expert!F160</f>
        <v>7289</v>
      </c>
      <c r="L160">
        <v>0</v>
      </c>
    </row>
    <row r="161" spans="1:12" x14ac:dyDescent="0.25">
      <c r="A161">
        <v>159</v>
      </c>
      <c r="B161">
        <f>Reward_Agent!D160</f>
        <v>231</v>
      </c>
      <c r="C161">
        <f>Reward_Agent!E160-Reward_Agent!D160</f>
        <v>1102.5</v>
      </c>
      <c r="D161">
        <f>Reward_Agent!F160-Reward_Agent!E160</f>
        <v>898.5</v>
      </c>
      <c r="E161">
        <f>Reward_Agent!G160-Reward_Agent!F160</f>
        <v>539.75</v>
      </c>
      <c r="F161">
        <f>Reward_Agent!H160-Reward_Agent!G160</f>
        <v>2429.25</v>
      </c>
      <c r="G161">
        <f ca="1">Reward_Expert!B161</f>
        <v>165</v>
      </c>
      <c r="H161">
        <f ca="1">Reward_Expert!C161</f>
        <v>2067.25</v>
      </c>
      <c r="I161">
        <f ca="1">Reward_Expert!D161</f>
        <v>3562</v>
      </c>
      <c r="J161">
        <f ca="1">Reward_Expert!E161</f>
        <v>5588.25</v>
      </c>
      <c r="K161">
        <f ca="1">Reward_Expert!F161</f>
        <v>7289</v>
      </c>
      <c r="L161">
        <v>0</v>
      </c>
    </row>
    <row r="162" spans="1:12" x14ac:dyDescent="0.25">
      <c r="A162">
        <v>160</v>
      </c>
      <c r="B162">
        <f>Reward_Agent!D161</f>
        <v>230</v>
      </c>
      <c r="C162">
        <f>Reward_Agent!E161-Reward_Agent!D161</f>
        <v>483.75</v>
      </c>
      <c r="D162">
        <f>Reward_Agent!F161-Reward_Agent!E161</f>
        <v>412.75</v>
      </c>
      <c r="E162">
        <f>Reward_Agent!G161-Reward_Agent!F161</f>
        <v>695.75</v>
      </c>
      <c r="F162">
        <f>Reward_Agent!H161-Reward_Agent!G161</f>
        <v>1732.75</v>
      </c>
      <c r="G162">
        <f ca="1">Reward_Expert!B162</f>
        <v>165</v>
      </c>
      <c r="H162">
        <f ca="1">Reward_Expert!C162</f>
        <v>2026</v>
      </c>
      <c r="I162">
        <f ca="1">Reward_Expert!D162</f>
        <v>3514</v>
      </c>
      <c r="J162">
        <f ca="1">Reward_Expert!E162</f>
        <v>5448</v>
      </c>
      <c r="K162">
        <f ca="1">Reward_Expert!F162</f>
        <v>7289</v>
      </c>
      <c r="L162">
        <v>0</v>
      </c>
    </row>
    <row r="163" spans="1:12" x14ac:dyDescent="0.25">
      <c r="A163">
        <v>161</v>
      </c>
      <c r="B163">
        <f>Reward_Agent!D162</f>
        <v>353</v>
      </c>
      <c r="C163">
        <f>Reward_Agent!E162-Reward_Agent!D162</f>
        <v>762.75</v>
      </c>
      <c r="D163">
        <f>Reward_Agent!F162-Reward_Agent!E162</f>
        <v>320.75</v>
      </c>
      <c r="E163">
        <f>Reward_Agent!G162-Reward_Agent!F162</f>
        <v>805.5</v>
      </c>
      <c r="F163">
        <f>Reward_Agent!H162-Reward_Agent!G162</f>
        <v>3179</v>
      </c>
      <c r="G163">
        <f ca="1">Reward_Expert!B163</f>
        <v>165</v>
      </c>
      <c r="H163">
        <f ca="1">Reward_Expert!C163</f>
        <v>2026</v>
      </c>
      <c r="I163">
        <f ca="1">Reward_Expert!D163</f>
        <v>3514</v>
      </c>
      <c r="J163">
        <f ca="1">Reward_Expert!E163</f>
        <v>5448</v>
      </c>
      <c r="K163">
        <f ca="1">Reward_Expert!F163</f>
        <v>7289</v>
      </c>
      <c r="L163">
        <v>0</v>
      </c>
    </row>
    <row r="164" spans="1:12" x14ac:dyDescent="0.25">
      <c r="A164">
        <v>162</v>
      </c>
      <c r="B164">
        <f>Reward_Agent!D163</f>
        <v>464</v>
      </c>
      <c r="C164">
        <f>Reward_Agent!E163-Reward_Agent!D163</f>
        <v>703.75</v>
      </c>
      <c r="D164">
        <f>Reward_Agent!F163-Reward_Agent!E163</f>
        <v>575.75</v>
      </c>
      <c r="E164">
        <f>Reward_Agent!G163-Reward_Agent!F163</f>
        <v>826</v>
      </c>
      <c r="F164">
        <f>Reward_Agent!H163-Reward_Agent!G163</f>
        <v>1686.5</v>
      </c>
      <c r="G164">
        <f ca="1">Reward_Expert!B164</f>
        <v>165</v>
      </c>
      <c r="H164">
        <f ca="1">Reward_Expert!C164</f>
        <v>2026</v>
      </c>
      <c r="I164">
        <f ca="1">Reward_Expert!D164</f>
        <v>3514</v>
      </c>
      <c r="J164">
        <f ca="1">Reward_Expert!E164</f>
        <v>5448</v>
      </c>
      <c r="K164">
        <f ca="1">Reward_Expert!F164</f>
        <v>7289</v>
      </c>
      <c r="L164">
        <v>0</v>
      </c>
    </row>
    <row r="165" spans="1:12" x14ac:dyDescent="0.25">
      <c r="A165">
        <v>163</v>
      </c>
      <c r="B165">
        <f>Reward_Agent!D164</f>
        <v>465</v>
      </c>
      <c r="C165">
        <f>Reward_Agent!E164-Reward_Agent!D164</f>
        <v>1033.25</v>
      </c>
      <c r="D165">
        <f>Reward_Agent!F164-Reward_Agent!E164</f>
        <v>600.75</v>
      </c>
      <c r="E165">
        <f>Reward_Agent!G164-Reward_Agent!F164</f>
        <v>924.25</v>
      </c>
      <c r="F165">
        <f>Reward_Agent!H164-Reward_Agent!G164</f>
        <v>1682.75</v>
      </c>
      <c r="G165">
        <f ca="1">Reward_Expert!B165</f>
        <v>165</v>
      </c>
      <c r="H165">
        <f ca="1">Reward_Expert!C165</f>
        <v>2026</v>
      </c>
      <c r="I165">
        <f ca="1">Reward_Expert!D165</f>
        <v>3514</v>
      </c>
      <c r="J165">
        <f ca="1">Reward_Expert!E165</f>
        <v>5448</v>
      </c>
      <c r="K165">
        <f ca="1">Reward_Expert!F165</f>
        <v>7289</v>
      </c>
      <c r="L165">
        <v>0</v>
      </c>
    </row>
    <row r="166" spans="1:12" x14ac:dyDescent="0.25">
      <c r="A166">
        <v>164</v>
      </c>
      <c r="B166">
        <f>Reward_Agent!D165</f>
        <v>511</v>
      </c>
      <c r="C166">
        <f>Reward_Agent!E165-Reward_Agent!D165</f>
        <v>619.25</v>
      </c>
      <c r="D166">
        <f>Reward_Agent!F165-Reward_Agent!E165</f>
        <v>1122.75</v>
      </c>
      <c r="E166">
        <f>Reward_Agent!G165-Reward_Agent!F165</f>
        <v>818.25</v>
      </c>
      <c r="F166">
        <f>Reward_Agent!H165-Reward_Agent!G165</f>
        <v>3722.75</v>
      </c>
      <c r="G166">
        <f ca="1">Reward_Expert!B166</f>
        <v>165</v>
      </c>
      <c r="H166">
        <f ca="1">Reward_Expert!C166</f>
        <v>2026</v>
      </c>
      <c r="I166">
        <f ca="1">Reward_Expert!D166</f>
        <v>3514</v>
      </c>
      <c r="J166">
        <f ca="1">Reward_Expert!E166</f>
        <v>5448</v>
      </c>
      <c r="K166">
        <f ca="1">Reward_Expert!F166</f>
        <v>7289</v>
      </c>
      <c r="L166">
        <v>0</v>
      </c>
    </row>
    <row r="167" spans="1:12" x14ac:dyDescent="0.25">
      <c r="A167">
        <v>165</v>
      </c>
      <c r="B167">
        <f>Reward_Agent!D166</f>
        <v>710</v>
      </c>
      <c r="C167">
        <f>Reward_Agent!E166-Reward_Agent!D166</f>
        <v>696.75</v>
      </c>
      <c r="D167">
        <f>Reward_Agent!F166-Reward_Agent!E166</f>
        <v>647.25</v>
      </c>
      <c r="E167">
        <f>Reward_Agent!G166-Reward_Agent!F166</f>
        <v>1045</v>
      </c>
      <c r="F167">
        <f>Reward_Agent!H166-Reward_Agent!G166</f>
        <v>2014</v>
      </c>
      <c r="G167">
        <f ca="1">Reward_Expert!B167</f>
        <v>165</v>
      </c>
      <c r="H167">
        <f ca="1">Reward_Expert!C167</f>
        <v>2026</v>
      </c>
      <c r="I167">
        <f ca="1">Reward_Expert!D167</f>
        <v>3514</v>
      </c>
      <c r="J167">
        <f ca="1">Reward_Expert!E167</f>
        <v>5448</v>
      </c>
      <c r="K167">
        <f ca="1">Reward_Expert!F167</f>
        <v>7289</v>
      </c>
      <c r="L167">
        <v>0</v>
      </c>
    </row>
    <row r="168" spans="1:12" x14ac:dyDescent="0.25">
      <c r="A168">
        <v>166</v>
      </c>
      <c r="B168">
        <f>Reward_Agent!D167</f>
        <v>584</v>
      </c>
      <c r="C168">
        <f>Reward_Agent!E167-Reward_Agent!D167</f>
        <v>881.25</v>
      </c>
      <c r="D168">
        <f>Reward_Agent!F167-Reward_Agent!E167</f>
        <v>755.75</v>
      </c>
      <c r="E168">
        <f>Reward_Agent!G167-Reward_Agent!F167</f>
        <v>686.25</v>
      </c>
      <c r="F168">
        <f>Reward_Agent!H167-Reward_Agent!G167</f>
        <v>3305.75</v>
      </c>
      <c r="G168">
        <f ca="1">Reward_Expert!B168</f>
        <v>165</v>
      </c>
      <c r="H168">
        <f ca="1">Reward_Expert!C168</f>
        <v>2026</v>
      </c>
      <c r="I168">
        <f ca="1">Reward_Expert!D168</f>
        <v>3514</v>
      </c>
      <c r="J168">
        <f ca="1">Reward_Expert!E168</f>
        <v>5448</v>
      </c>
      <c r="K168">
        <f ca="1">Reward_Expert!F168</f>
        <v>7289</v>
      </c>
      <c r="L168">
        <v>0</v>
      </c>
    </row>
    <row r="169" spans="1:12" x14ac:dyDescent="0.25">
      <c r="A169">
        <v>167</v>
      </c>
      <c r="B169">
        <f>Reward_Agent!D168</f>
        <v>479</v>
      </c>
      <c r="C169">
        <f>Reward_Agent!E168-Reward_Agent!D168</f>
        <v>1177.5</v>
      </c>
      <c r="D169">
        <f>Reward_Agent!F168-Reward_Agent!E168</f>
        <v>366</v>
      </c>
      <c r="E169">
        <f>Reward_Agent!G168-Reward_Agent!F168</f>
        <v>730</v>
      </c>
      <c r="F169">
        <f>Reward_Agent!H168-Reward_Agent!G168</f>
        <v>1128.5</v>
      </c>
      <c r="G169">
        <f ca="1">Reward_Expert!B169</f>
        <v>165</v>
      </c>
      <c r="H169">
        <f ca="1">Reward_Expert!C169</f>
        <v>2026</v>
      </c>
      <c r="I169">
        <f ca="1">Reward_Expert!D169</f>
        <v>3514</v>
      </c>
      <c r="J169">
        <f ca="1">Reward_Expert!E169</f>
        <v>5448</v>
      </c>
      <c r="K169">
        <f ca="1">Reward_Expert!F169</f>
        <v>7289</v>
      </c>
      <c r="L169">
        <v>0</v>
      </c>
    </row>
    <row r="170" spans="1:12" x14ac:dyDescent="0.25">
      <c r="A170">
        <v>168</v>
      </c>
      <c r="B170">
        <f>Reward_Agent!D169</f>
        <v>536</v>
      </c>
      <c r="C170">
        <f>Reward_Agent!E169-Reward_Agent!D169</f>
        <v>1004.5</v>
      </c>
      <c r="D170">
        <f>Reward_Agent!F169-Reward_Agent!E169</f>
        <v>535</v>
      </c>
      <c r="E170">
        <f>Reward_Agent!G169-Reward_Agent!F169</f>
        <v>692.25</v>
      </c>
      <c r="F170">
        <f>Reward_Agent!H169-Reward_Agent!G169</f>
        <v>4124.25</v>
      </c>
      <c r="G170">
        <f ca="1">Reward_Expert!B170</f>
        <v>165</v>
      </c>
      <c r="H170">
        <f ca="1">Reward_Expert!C170</f>
        <v>2026</v>
      </c>
      <c r="I170">
        <f ca="1">Reward_Expert!D170</f>
        <v>3514</v>
      </c>
      <c r="J170">
        <f ca="1">Reward_Expert!E170</f>
        <v>5448</v>
      </c>
      <c r="K170">
        <f ca="1">Reward_Expert!F170</f>
        <v>7289</v>
      </c>
      <c r="L170">
        <v>0</v>
      </c>
    </row>
    <row r="171" spans="1:12" x14ac:dyDescent="0.25">
      <c r="A171">
        <v>169</v>
      </c>
      <c r="B171">
        <f>Reward_Agent!D170</f>
        <v>575</v>
      </c>
      <c r="C171">
        <f>Reward_Agent!E170-Reward_Agent!D170</f>
        <v>443.5</v>
      </c>
      <c r="D171">
        <f>Reward_Agent!F170-Reward_Agent!E170</f>
        <v>734.5</v>
      </c>
      <c r="E171">
        <f>Reward_Agent!G170-Reward_Agent!F170</f>
        <v>795.75</v>
      </c>
      <c r="F171">
        <f>Reward_Agent!H170-Reward_Agent!G170</f>
        <v>1152.25</v>
      </c>
      <c r="G171">
        <f ca="1">Reward_Expert!B171</f>
        <v>165</v>
      </c>
      <c r="H171">
        <f ca="1">Reward_Expert!C171</f>
        <v>2026</v>
      </c>
      <c r="I171">
        <f ca="1">Reward_Expert!D171</f>
        <v>3514</v>
      </c>
      <c r="J171">
        <f ca="1">Reward_Expert!E171</f>
        <v>5448</v>
      </c>
      <c r="K171">
        <f ca="1">Reward_Expert!F171</f>
        <v>7289</v>
      </c>
      <c r="L171">
        <v>0</v>
      </c>
    </row>
    <row r="172" spans="1:12" x14ac:dyDescent="0.25">
      <c r="A172">
        <v>170</v>
      </c>
      <c r="B172">
        <f>Reward_Agent!D171</f>
        <v>224</v>
      </c>
      <c r="C172">
        <f>Reward_Agent!E171-Reward_Agent!D171</f>
        <v>682</v>
      </c>
      <c r="D172">
        <f>Reward_Agent!F171-Reward_Agent!E171</f>
        <v>770</v>
      </c>
      <c r="E172">
        <f>Reward_Agent!G171-Reward_Agent!F171</f>
        <v>577.5</v>
      </c>
      <c r="F172">
        <f>Reward_Agent!H171-Reward_Agent!G171</f>
        <v>2015.5</v>
      </c>
      <c r="G172">
        <f ca="1">Reward_Expert!B172</f>
        <v>165</v>
      </c>
      <c r="H172">
        <f ca="1">Reward_Expert!C172</f>
        <v>1767.25</v>
      </c>
      <c r="I172">
        <f ca="1">Reward_Expert!D172</f>
        <v>3246.5</v>
      </c>
      <c r="J172">
        <f ca="1">Reward_Expert!E172</f>
        <v>5201.5</v>
      </c>
      <c r="K172">
        <f ca="1">Reward_Expert!F172</f>
        <v>7289</v>
      </c>
      <c r="L172">
        <v>0</v>
      </c>
    </row>
    <row r="173" spans="1:12" x14ac:dyDescent="0.25">
      <c r="A173">
        <v>171</v>
      </c>
      <c r="B173">
        <f>Reward_Agent!D172</f>
        <v>392</v>
      </c>
      <c r="C173">
        <f>Reward_Agent!E172-Reward_Agent!D172</f>
        <v>954.5</v>
      </c>
      <c r="D173">
        <f>Reward_Agent!F172-Reward_Agent!E172</f>
        <v>474</v>
      </c>
      <c r="E173">
        <f>Reward_Agent!G172-Reward_Agent!F172</f>
        <v>660</v>
      </c>
      <c r="F173">
        <f>Reward_Agent!H172-Reward_Agent!G172</f>
        <v>4527.5</v>
      </c>
      <c r="G173">
        <f ca="1">Reward_Expert!B173</f>
        <v>165</v>
      </c>
      <c r="H173">
        <f ca="1">Reward_Expert!C173</f>
        <v>1767.25</v>
      </c>
      <c r="I173">
        <f ca="1">Reward_Expert!D173</f>
        <v>3246.5</v>
      </c>
      <c r="J173">
        <f ca="1">Reward_Expert!E173</f>
        <v>5201.5</v>
      </c>
      <c r="K173">
        <f ca="1">Reward_Expert!F173</f>
        <v>7289</v>
      </c>
      <c r="L173">
        <v>0</v>
      </c>
    </row>
    <row r="174" spans="1:12" x14ac:dyDescent="0.25">
      <c r="A174">
        <v>172</v>
      </c>
      <c r="B174">
        <f>Reward_Agent!D173</f>
        <v>241</v>
      </c>
      <c r="C174">
        <f>Reward_Agent!E173-Reward_Agent!D173</f>
        <v>560.25</v>
      </c>
      <c r="D174">
        <f>Reward_Agent!F173-Reward_Agent!E173</f>
        <v>378.25</v>
      </c>
      <c r="E174">
        <f>Reward_Agent!G173-Reward_Agent!F173</f>
        <v>640.5</v>
      </c>
      <c r="F174">
        <f>Reward_Agent!H173-Reward_Agent!G173</f>
        <v>2074</v>
      </c>
      <c r="G174">
        <f ca="1">Reward_Expert!B174</f>
        <v>165</v>
      </c>
      <c r="H174">
        <f ca="1">Reward_Expert!C174</f>
        <v>1767.25</v>
      </c>
      <c r="I174">
        <f ca="1">Reward_Expert!D174</f>
        <v>3246.5</v>
      </c>
      <c r="J174">
        <f ca="1">Reward_Expert!E174</f>
        <v>5201.5</v>
      </c>
      <c r="K174">
        <f ca="1">Reward_Expert!F174</f>
        <v>7289</v>
      </c>
      <c r="L174">
        <v>0</v>
      </c>
    </row>
    <row r="175" spans="1:12" x14ac:dyDescent="0.25">
      <c r="A175">
        <v>173</v>
      </c>
      <c r="B175">
        <f>Reward_Agent!D174</f>
        <v>670</v>
      </c>
      <c r="C175">
        <f>Reward_Agent!E174-Reward_Agent!D174</f>
        <v>1001.25</v>
      </c>
      <c r="D175">
        <f>Reward_Agent!F174-Reward_Agent!E174</f>
        <v>506.75</v>
      </c>
      <c r="E175">
        <f>Reward_Agent!G174-Reward_Agent!F174</f>
        <v>621.75</v>
      </c>
      <c r="F175">
        <f>Reward_Agent!H174-Reward_Agent!G174</f>
        <v>2595.25</v>
      </c>
      <c r="G175">
        <f ca="1">Reward_Expert!B175</f>
        <v>165</v>
      </c>
      <c r="H175">
        <f ca="1">Reward_Expert!C175</f>
        <v>1767.25</v>
      </c>
      <c r="I175">
        <f ca="1">Reward_Expert!D175</f>
        <v>3246.5</v>
      </c>
      <c r="J175">
        <f ca="1">Reward_Expert!E175</f>
        <v>5201.5</v>
      </c>
      <c r="K175">
        <f ca="1">Reward_Expert!F175</f>
        <v>7289</v>
      </c>
      <c r="L175">
        <v>0</v>
      </c>
    </row>
    <row r="176" spans="1:12" x14ac:dyDescent="0.25">
      <c r="A176">
        <v>174</v>
      </c>
      <c r="B176">
        <f>Reward_Agent!D175</f>
        <v>726</v>
      </c>
      <c r="C176">
        <f>Reward_Agent!E175-Reward_Agent!D175</f>
        <v>777.75</v>
      </c>
      <c r="D176">
        <f>Reward_Agent!F175-Reward_Agent!E175</f>
        <v>346.75</v>
      </c>
      <c r="E176">
        <f>Reward_Agent!G175-Reward_Agent!F175</f>
        <v>780.5</v>
      </c>
      <c r="F176">
        <f>Reward_Agent!H175-Reward_Agent!G175</f>
        <v>2575</v>
      </c>
      <c r="G176">
        <f ca="1">Reward_Expert!B176</f>
        <v>165</v>
      </c>
      <c r="H176">
        <f ca="1">Reward_Expert!C176</f>
        <v>1767.25</v>
      </c>
      <c r="I176">
        <f ca="1">Reward_Expert!D176</f>
        <v>3246.5</v>
      </c>
      <c r="J176">
        <f ca="1">Reward_Expert!E176</f>
        <v>5201.5</v>
      </c>
      <c r="K176">
        <f ca="1">Reward_Expert!F176</f>
        <v>7289</v>
      </c>
      <c r="L176">
        <v>0</v>
      </c>
    </row>
    <row r="177" spans="1:12" x14ac:dyDescent="0.25">
      <c r="A177">
        <v>175</v>
      </c>
      <c r="B177">
        <f>Reward_Agent!D176</f>
        <v>912</v>
      </c>
      <c r="C177">
        <f>Reward_Agent!E176-Reward_Agent!D176</f>
        <v>716</v>
      </c>
      <c r="D177">
        <f>Reward_Agent!F176-Reward_Agent!E176</f>
        <v>496</v>
      </c>
      <c r="E177">
        <f>Reward_Agent!G176-Reward_Agent!F176</f>
        <v>1374.75</v>
      </c>
      <c r="F177">
        <f>Reward_Agent!H176-Reward_Agent!G176</f>
        <v>2977.25</v>
      </c>
      <c r="G177">
        <f ca="1">Reward_Expert!B177</f>
        <v>165</v>
      </c>
      <c r="H177">
        <f ca="1">Reward_Expert!C177</f>
        <v>1767.25</v>
      </c>
      <c r="I177">
        <f ca="1">Reward_Expert!D177</f>
        <v>3246.5</v>
      </c>
      <c r="J177">
        <f ca="1">Reward_Expert!E177</f>
        <v>5201.5</v>
      </c>
      <c r="K177">
        <f ca="1">Reward_Expert!F177</f>
        <v>7289</v>
      </c>
      <c r="L177">
        <v>0</v>
      </c>
    </row>
    <row r="178" spans="1:12" x14ac:dyDescent="0.25">
      <c r="A178">
        <v>176</v>
      </c>
      <c r="B178">
        <f>Reward_Agent!D177</f>
        <v>832</v>
      </c>
      <c r="C178">
        <f>Reward_Agent!E177-Reward_Agent!D177</f>
        <v>807.25</v>
      </c>
      <c r="D178">
        <f>Reward_Agent!F177-Reward_Agent!E177</f>
        <v>865.75</v>
      </c>
      <c r="E178">
        <f>Reward_Agent!G177-Reward_Agent!F177</f>
        <v>932.25</v>
      </c>
      <c r="F178">
        <f>Reward_Agent!H177-Reward_Agent!G177</f>
        <v>2540.75</v>
      </c>
      <c r="G178">
        <f ca="1">Reward_Expert!B178</f>
        <v>165</v>
      </c>
      <c r="H178">
        <f ca="1">Reward_Expert!C178</f>
        <v>1767.25</v>
      </c>
      <c r="I178">
        <f ca="1">Reward_Expert!D178</f>
        <v>3246.5</v>
      </c>
      <c r="J178">
        <f ca="1">Reward_Expert!E178</f>
        <v>5201.5</v>
      </c>
      <c r="K178">
        <f ca="1">Reward_Expert!F178</f>
        <v>7289</v>
      </c>
      <c r="L178">
        <v>0</v>
      </c>
    </row>
    <row r="179" spans="1:12" x14ac:dyDescent="0.25">
      <c r="A179" s="3">
        <v>177</v>
      </c>
      <c r="B179" s="3">
        <f>Reward_Agent!D178</f>
        <v>698</v>
      </c>
      <c r="C179" s="3">
        <f>Reward_Agent!E178-Reward_Agent!D178</f>
        <v>1164</v>
      </c>
      <c r="D179" s="3">
        <f>Reward_Agent!F178-Reward_Agent!E178</f>
        <v>781</v>
      </c>
      <c r="E179" s="3">
        <f>Reward_Agent!G178-Reward_Agent!F178</f>
        <v>886</v>
      </c>
      <c r="F179" s="3">
        <f>Reward_Agent!H178-Reward_Agent!G178</f>
        <v>2181</v>
      </c>
      <c r="G179">
        <f ca="1">Reward_Expert!B179</f>
        <v>165</v>
      </c>
      <c r="H179">
        <f ca="1">Reward_Expert!C179</f>
        <v>1767.25</v>
      </c>
      <c r="I179">
        <f ca="1">Reward_Expert!D179</f>
        <v>3246.5</v>
      </c>
      <c r="J179">
        <f ca="1">Reward_Expert!E179</f>
        <v>5201.5</v>
      </c>
      <c r="K179">
        <f ca="1">Reward_Expert!F179</f>
        <v>7289</v>
      </c>
      <c r="L179">
        <v>0</v>
      </c>
    </row>
    <row r="180" spans="1:12" x14ac:dyDescent="0.25">
      <c r="A180">
        <v>178</v>
      </c>
      <c r="B180">
        <f>Reward_Agent!D179</f>
        <v>784</v>
      </c>
      <c r="C180">
        <f>Reward_Agent!E179-Reward_Agent!D179</f>
        <v>743.5</v>
      </c>
      <c r="D180">
        <f>Reward_Agent!F179-Reward_Agent!E179</f>
        <v>795</v>
      </c>
      <c r="E180">
        <f>Reward_Agent!G179-Reward_Agent!F179</f>
        <v>1353.5</v>
      </c>
      <c r="F180">
        <f>Reward_Agent!H179-Reward_Agent!G179</f>
        <v>2920</v>
      </c>
      <c r="G180">
        <f ca="1">Reward_Expert!B180</f>
        <v>165</v>
      </c>
      <c r="H180">
        <f ca="1">Reward_Expert!C180</f>
        <v>1767.25</v>
      </c>
      <c r="I180">
        <f ca="1">Reward_Expert!D180</f>
        <v>3246.5</v>
      </c>
      <c r="J180">
        <f ca="1">Reward_Expert!E180</f>
        <v>5201.5</v>
      </c>
      <c r="K180">
        <f ca="1">Reward_Expert!F180</f>
        <v>7289</v>
      </c>
      <c r="L180">
        <v>0</v>
      </c>
    </row>
    <row r="181" spans="1:12" x14ac:dyDescent="0.25">
      <c r="A181">
        <v>179</v>
      </c>
      <c r="B181">
        <f>Reward_Agent!D180</f>
        <v>669</v>
      </c>
      <c r="C181">
        <f>Reward_Agent!E180-Reward_Agent!D180</f>
        <v>900.5</v>
      </c>
      <c r="D181">
        <f>Reward_Agent!F180-Reward_Agent!E180</f>
        <v>555.5</v>
      </c>
      <c r="E181">
        <f>Reward_Agent!G180-Reward_Agent!F180</f>
        <v>636.75</v>
      </c>
      <c r="F181">
        <f>Reward_Agent!H180-Reward_Agent!G180</f>
        <v>3029.25</v>
      </c>
      <c r="G181">
        <f ca="1">Reward_Expert!B181</f>
        <v>165</v>
      </c>
      <c r="H181">
        <f ca="1">Reward_Expert!C181</f>
        <v>1767.25</v>
      </c>
      <c r="I181">
        <f ca="1">Reward_Expert!D181</f>
        <v>3246.5</v>
      </c>
      <c r="J181">
        <f ca="1">Reward_Expert!E181</f>
        <v>5201.5</v>
      </c>
      <c r="K181">
        <f ca="1">Reward_Expert!F181</f>
        <v>7289</v>
      </c>
      <c r="L181">
        <v>0</v>
      </c>
    </row>
    <row r="182" spans="1:12" x14ac:dyDescent="0.25">
      <c r="A182">
        <v>180</v>
      </c>
      <c r="B182">
        <f>Reward_Agent!D181</f>
        <v>346</v>
      </c>
      <c r="C182">
        <f>Reward_Agent!E181-Reward_Agent!D181</f>
        <v>1300.75</v>
      </c>
      <c r="D182">
        <f>Reward_Agent!F181-Reward_Agent!E181</f>
        <v>962.25</v>
      </c>
      <c r="E182">
        <f>Reward_Agent!G181-Reward_Agent!F181</f>
        <v>475.75</v>
      </c>
      <c r="F182">
        <f>Reward_Agent!H181-Reward_Agent!G181</f>
        <v>1966.25</v>
      </c>
      <c r="G182">
        <f ca="1">Reward_Expert!B182</f>
        <v>165</v>
      </c>
      <c r="H182">
        <f ca="1">Reward_Expert!C182</f>
        <v>1853.5</v>
      </c>
      <c r="I182">
        <f ca="1">Reward_Expert!D182</f>
        <v>3514</v>
      </c>
      <c r="J182">
        <f ca="1">Reward_Expert!E182</f>
        <v>5474.5</v>
      </c>
      <c r="K182">
        <f ca="1">Reward_Expert!F182</f>
        <v>7289</v>
      </c>
      <c r="L182">
        <v>0</v>
      </c>
    </row>
    <row r="183" spans="1:12" x14ac:dyDescent="0.25">
      <c r="A183">
        <v>181</v>
      </c>
      <c r="B183">
        <f>Reward_Agent!D182</f>
        <v>449</v>
      </c>
      <c r="C183">
        <f>Reward_Agent!E182-Reward_Agent!D182</f>
        <v>792.75</v>
      </c>
      <c r="D183">
        <f>Reward_Agent!F182-Reward_Agent!E182</f>
        <v>829.75</v>
      </c>
      <c r="E183">
        <f>Reward_Agent!G182-Reward_Agent!F182</f>
        <v>831.25</v>
      </c>
      <c r="F183">
        <f>Reward_Agent!H182-Reward_Agent!G182</f>
        <v>1459.25</v>
      </c>
      <c r="G183">
        <f ca="1">Reward_Expert!B183</f>
        <v>165</v>
      </c>
      <c r="H183">
        <f ca="1">Reward_Expert!C183</f>
        <v>1853.5</v>
      </c>
      <c r="I183">
        <f ca="1">Reward_Expert!D183</f>
        <v>3514</v>
      </c>
      <c r="J183">
        <f ca="1">Reward_Expert!E183</f>
        <v>5474.5</v>
      </c>
      <c r="K183">
        <f ca="1">Reward_Expert!F183</f>
        <v>7289</v>
      </c>
      <c r="L183">
        <v>0</v>
      </c>
    </row>
    <row r="184" spans="1:12" x14ac:dyDescent="0.25">
      <c r="A184">
        <v>182</v>
      </c>
      <c r="B184">
        <f>Reward_Agent!D183</f>
        <v>762</v>
      </c>
      <c r="C184">
        <f>Reward_Agent!E183-Reward_Agent!D183</f>
        <v>774.25</v>
      </c>
      <c r="D184">
        <f>Reward_Agent!F183-Reward_Agent!E183</f>
        <v>464.25</v>
      </c>
      <c r="E184">
        <f>Reward_Agent!G183-Reward_Agent!F183</f>
        <v>538.25</v>
      </c>
      <c r="F184">
        <f>Reward_Agent!H183-Reward_Agent!G183</f>
        <v>2783.25</v>
      </c>
      <c r="G184">
        <f ca="1">Reward_Expert!B184</f>
        <v>165</v>
      </c>
      <c r="H184">
        <f ca="1">Reward_Expert!C184</f>
        <v>1853.5</v>
      </c>
      <c r="I184">
        <f ca="1">Reward_Expert!D184</f>
        <v>3514</v>
      </c>
      <c r="J184">
        <f ca="1">Reward_Expert!E184</f>
        <v>5474.5</v>
      </c>
      <c r="K184">
        <f ca="1">Reward_Expert!F184</f>
        <v>7289</v>
      </c>
      <c r="L184">
        <v>0</v>
      </c>
    </row>
    <row r="185" spans="1:12" x14ac:dyDescent="0.25">
      <c r="A185">
        <v>183</v>
      </c>
      <c r="B185">
        <f>Reward_Agent!D184</f>
        <v>585</v>
      </c>
      <c r="C185">
        <f>Reward_Agent!E184-Reward_Agent!D184</f>
        <v>794.75</v>
      </c>
      <c r="D185">
        <f>Reward_Agent!F184-Reward_Agent!E184</f>
        <v>951.75</v>
      </c>
      <c r="E185">
        <f>Reward_Agent!G184-Reward_Agent!F184</f>
        <v>575.75</v>
      </c>
      <c r="F185">
        <f>Reward_Agent!H184-Reward_Agent!G184</f>
        <v>3174.75</v>
      </c>
      <c r="G185">
        <f ca="1">Reward_Expert!B185</f>
        <v>165</v>
      </c>
      <c r="H185">
        <f ca="1">Reward_Expert!C185</f>
        <v>1853.5</v>
      </c>
      <c r="I185">
        <f ca="1">Reward_Expert!D185</f>
        <v>3514</v>
      </c>
      <c r="J185">
        <f ca="1">Reward_Expert!E185</f>
        <v>5474.5</v>
      </c>
      <c r="K185">
        <f ca="1">Reward_Expert!F185</f>
        <v>7289</v>
      </c>
      <c r="L185">
        <v>0</v>
      </c>
    </row>
    <row r="186" spans="1:12" x14ac:dyDescent="0.25">
      <c r="A186">
        <v>184</v>
      </c>
      <c r="B186">
        <f>Reward_Agent!D185</f>
        <v>231</v>
      </c>
      <c r="C186">
        <f>Reward_Agent!E185-Reward_Agent!D185</f>
        <v>958.5</v>
      </c>
      <c r="D186">
        <f>Reward_Agent!F185-Reward_Agent!E185</f>
        <v>643.5</v>
      </c>
      <c r="E186">
        <f>Reward_Agent!G185-Reward_Agent!F185</f>
        <v>499.5</v>
      </c>
      <c r="F186">
        <f>Reward_Agent!H185-Reward_Agent!G185</f>
        <v>4252.5</v>
      </c>
      <c r="G186">
        <f ca="1">Reward_Expert!B186</f>
        <v>165</v>
      </c>
      <c r="H186">
        <f ca="1">Reward_Expert!C186</f>
        <v>1853.5</v>
      </c>
      <c r="I186">
        <f ca="1">Reward_Expert!D186</f>
        <v>3514</v>
      </c>
      <c r="J186">
        <f ca="1">Reward_Expert!E186</f>
        <v>5474.5</v>
      </c>
      <c r="K186">
        <f ca="1">Reward_Expert!F186</f>
        <v>7289</v>
      </c>
      <c r="L186">
        <v>0</v>
      </c>
    </row>
    <row r="187" spans="1:12" x14ac:dyDescent="0.25">
      <c r="A187">
        <v>185</v>
      </c>
      <c r="B187">
        <f>Reward_Agent!D186</f>
        <v>607</v>
      </c>
      <c r="C187">
        <f>Reward_Agent!E186-Reward_Agent!D186</f>
        <v>803</v>
      </c>
      <c r="D187">
        <f>Reward_Agent!F186-Reward_Agent!E186</f>
        <v>756.5</v>
      </c>
      <c r="E187">
        <f>Reward_Agent!G186-Reward_Agent!F186</f>
        <v>617.25</v>
      </c>
      <c r="F187">
        <f>Reward_Agent!H186-Reward_Agent!G186</f>
        <v>1286.25</v>
      </c>
      <c r="G187">
        <f ca="1">Reward_Expert!B187</f>
        <v>165</v>
      </c>
      <c r="H187">
        <f ca="1">Reward_Expert!C187</f>
        <v>1853.5</v>
      </c>
      <c r="I187">
        <f ca="1">Reward_Expert!D187</f>
        <v>3514</v>
      </c>
      <c r="J187">
        <f ca="1">Reward_Expert!E187</f>
        <v>5474.5</v>
      </c>
      <c r="K187">
        <f ca="1">Reward_Expert!F187</f>
        <v>7289</v>
      </c>
      <c r="L187">
        <v>0</v>
      </c>
    </row>
    <row r="188" spans="1:12" x14ac:dyDescent="0.25">
      <c r="A188">
        <v>186</v>
      </c>
      <c r="B188">
        <f>Reward_Agent!D187</f>
        <v>433</v>
      </c>
      <c r="C188">
        <f>Reward_Agent!E187-Reward_Agent!D187</f>
        <v>1074.25</v>
      </c>
      <c r="D188">
        <f>Reward_Agent!F187-Reward_Agent!E187</f>
        <v>667.25</v>
      </c>
      <c r="E188">
        <f>Reward_Agent!G187-Reward_Agent!F187</f>
        <v>695.25</v>
      </c>
      <c r="F188">
        <f>Reward_Agent!H187-Reward_Agent!G187</f>
        <v>2774.25</v>
      </c>
      <c r="G188">
        <f ca="1">Reward_Expert!B188</f>
        <v>165</v>
      </c>
      <c r="H188">
        <f ca="1">Reward_Expert!C188</f>
        <v>1853.5</v>
      </c>
      <c r="I188">
        <f ca="1">Reward_Expert!D188</f>
        <v>3514</v>
      </c>
      <c r="J188">
        <f ca="1">Reward_Expert!E188</f>
        <v>5474.5</v>
      </c>
      <c r="K188">
        <f ca="1">Reward_Expert!F188</f>
        <v>7289</v>
      </c>
      <c r="L188">
        <v>0</v>
      </c>
    </row>
    <row r="189" spans="1:12" x14ac:dyDescent="0.25">
      <c r="A189">
        <v>187</v>
      </c>
      <c r="B189">
        <f>Reward_Agent!D188</f>
        <v>514</v>
      </c>
      <c r="C189">
        <f>Reward_Agent!E188-Reward_Agent!D188</f>
        <v>674.25</v>
      </c>
      <c r="D189">
        <f>Reward_Agent!F188-Reward_Agent!E188</f>
        <v>494.25</v>
      </c>
      <c r="E189">
        <f>Reward_Agent!G188-Reward_Agent!F188</f>
        <v>624</v>
      </c>
      <c r="F189">
        <f>Reward_Agent!H188-Reward_Agent!G188</f>
        <v>1710.5</v>
      </c>
      <c r="G189">
        <f ca="1">Reward_Expert!B189</f>
        <v>165</v>
      </c>
      <c r="H189">
        <f ca="1">Reward_Expert!C189</f>
        <v>1853.5</v>
      </c>
      <c r="I189">
        <f ca="1">Reward_Expert!D189</f>
        <v>3514</v>
      </c>
      <c r="J189">
        <f ca="1">Reward_Expert!E189</f>
        <v>5474.5</v>
      </c>
      <c r="K189">
        <f ca="1">Reward_Expert!F189</f>
        <v>7289</v>
      </c>
      <c r="L189">
        <v>0</v>
      </c>
    </row>
    <row r="190" spans="1:12" x14ac:dyDescent="0.25">
      <c r="A190">
        <v>188</v>
      </c>
      <c r="B190">
        <f>Reward_Agent!D189</f>
        <v>674</v>
      </c>
      <c r="C190">
        <f>Reward_Agent!E189-Reward_Agent!D189</f>
        <v>435</v>
      </c>
      <c r="D190">
        <f>Reward_Agent!F189-Reward_Agent!E189</f>
        <v>1009</v>
      </c>
      <c r="E190">
        <f>Reward_Agent!G189-Reward_Agent!F189</f>
        <v>367</v>
      </c>
      <c r="F190">
        <f>Reward_Agent!H189-Reward_Agent!G189</f>
        <v>1726</v>
      </c>
      <c r="G190">
        <f ca="1">Reward_Expert!B190</f>
        <v>165</v>
      </c>
      <c r="H190">
        <f ca="1">Reward_Expert!C190</f>
        <v>1853.5</v>
      </c>
      <c r="I190">
        <f ca="1">Reward_Expert!D190</f>
        <v>3514</v>
      </c>
      <c r="J190">
        <f ca="1">Reward_Expert!E190</f>
        <v>5474.5</v>
      </c>
      <c r="K190">
        <f ca="1">Reward_Expert!F190</f>
        <v>7289</v>
      </c>
      <c r="L190">
        <v>0</v>
      </c>
    </row>
    <row r="191" spans="1:12" x14ac:dyDescent="0.25">
      <c r="A191">
        <v>189</v>
      </c>
      <c r="B191">
        <f>Reward_Agent!D190</f>
        <v>450</v>
      </c>
      <c r="C191">
        <f>Reward_Agent!E190-Reward_Agent!D190</f>
        <v>981.5</v>
      </c>
      <c r="D191">
        <f>Reward_Agent!F190-Reward_Agent!E190</f>
        <v>399</v>
      </c>
      <c r="E191">
        <f>Reward_Agent!G190-Reward_Agent!F190</f>
        <v>757</v>
      </c>
      <c r="F191">
        <f>Reward_Agent!H190-Reward_Agent!G190</f>
        <v>3014.5</v>
      </c>
      <c r="G191">
        <f ca="1">Reward_Expert!B191</f>
        <v>165</v>
      </c>
      <c r="H191">
        <f ca="1">Reward_Expert!C191</f>
        <v>1853.5</v>
      </c>
      <c r="I191">
        <f ca="1">Reward_Expert!D191</f>
        <v>3514</v>
      </c>
      <c r="J191">
        <f ca="1">Reward_Expert!E191</f>
        <v>5474.5</v>
      </c>
      <c r="K191">
        <f ca="1">Reward_Expert!F191</f>
        <v>7289</v>
      </c>
      <c r="L191">
        <v>0</v>
      </c>
    </row>
    <row r="192" spans="1:12" x14ac:dyDescent="0.25">
      <c r="A192">
        <v>190</v>
      </c>
      <c r="B192">
        <f>Reward_Agent!D191</f>
        <v>559</v>
      </c>
      <c r="C192">
        <f>Reward_Agent!E191-Reward_Agent!D191</f>
        <v>802</v>
      </c>
      <c r="D192">
        <f>Reward_Agent!F191-Reward_Agent!E191</f>
        <v>847.5</v>
      </c>
      <c r="E192">
        <f>Reward_Agent!G191-Reward_Agent!F191</f>
        <v>751</v>
      </c>
      <c r="F192">
        <f>Reward_Agent!H191-Reward_Agent!G191</f>
        <v>3509.5</v>
      </c>
      <c r="G192">
        <f ca="1">Reward_Expert!B192</f>
        <v>165</v>
      </c>
      <c r="H192">
        <f ca="1">Reward_Expert!C192</f>
        <v>1939.75</v>
      </c>
      <c r="I192">
        <f ca="1">Reward_Expert!D192</f>
        <v>3246.5</v>
      </c>
      <c r="J192">
        <f ca="1">Reward_Expert!E192</f>
        <v>5461.25</v>
      </c>
      <c r="K192">
        <f ca="1">Reward_Expert!F192</f>
        <v>7289</v>
      </c>
      <c r="L192">
        <v>0</v>
      </c>
    </row>
    <row r="193" spans="1:12" x14ac:dyDescent="0.25">
      <c r="A193">
        <v>191</v>
      </c>
      <c r="B193">
        <f>Reward_Agent!D192</f>
        <v>740</v>
      </c>
      <c r="C193">
        <f>Reward_Agent!E192-Reward_Agent!D192</f>
        <v>848.5</v>
      </c>
      <c r="D193">
        <f>Reward_Agent!F192-Reward_Agent!E192</f>
        <v>522.5</v>
      </c>
      <c r="E193">
        <f>Reward_Agent!G192-Reward_Agent!F192</f>
        <v>576</v>
      </c>
      <c r="F193">
        <f>Reward_Agent!H192-Reward_Agent!G192</f>
        <v>1769</v>
      </c>
      <c r="G193">
        <f ca="1">Reward_Expert!B193</f>
        <v>165</v>
      </c>
      <c r="H193">
        <f ca="1">Reward_Expert!C193</f>
        <v>1939.75</v>
      </c>
      <c r="I193">
        <f ca="1">Reward_Expert!D193</f>
        <v>3246.5</v>
      </c>
      <c r="J193">
        <f ca="1">Reward_Expert!E193</f>
        <v>5461.25</v>
      </c>
      <c r="K193">
        <f ca="1">Reward_Expert!F193</f>
        <v>7289</v>
      </c>
      <c r="L193">
        <v>0</v>
      </c>
    </row>
    <row r="194" spans="1:12" x14ac:dyDescent="0.25">
      <c r="A194">
        <v>192</v>
      </c>
      <c r="B194">
        <f>Reward_Agent!D193</f>
        <v>855</v>
      </c>
      <c r="C194">
        <f>Reward_Agent!E193-Reward_Agent!D193</f>
        <v>763.5</v>
      </c>
      <c r="D194">
        <f>Reward_Agent!F193-Reward_Agent!E193</f>
        <v>771</v>
      </c>
      <c r="E194">
        <f>Reward_Agent!G193-Reward_Agent!F193</f>
        <v>1093.5</v>
      </c>
      <c r="F194">
        <f>Reward_Agent!H193-Reward_Agent!G193</f>
        <v>2497</v>
      </c>
      <c r="G194">
        <f ca="1">Reward_Expert!B194</f>
        <v>165</v>
      </c>
      <c r="H194">
        <f ca="1">Reward_Expert!C194</f>
        <v>1939.75</v>
      </c>
      <c r="I194">
        <f ca="1">Reward_Expert!D194</f>
        <v>3246.5</v>
      </c>
      <c r="J194">
        <f ca="1">Reward_Expert!E194</f>
        <v>5461.25</v>
      </c>
      <c r="K194">
        <f ca="1">Reward_Expert!F194</f>
        <v>7289</v>
      </c>
      <c r="L194">
        <v>0</v>
      </c>
    </row>
    <row r="195" spans="1:12" x14ac:dyDescent="0.25">
      <c r="A195">
        <v>193</v>
      </c>
      <c r="B195">
        <f>Reward_Agent!D194</f>
        <v>1051</v>
      </c>
      <c r="C195">
        <f>Reward_Agent!E194-Reward_Agent!D194</f>
        <v>1016.5</v>
      </c>
      <c r="D195">
        <f>Reward_Agent!F194-Reward_Agent!E194</f>
        <v>708.5</v>
      </c>
      <c r="E195">
        <f>Reward_Agent!G194-Reward_Agent!F194</f>
        <v>498.75</v>
      </c>
      <c r="F195">
        <f>Reward_Agent!H194-Reward_Agent!G194</f>
        <v>5189.25</v>
      </c>
      <c r="G195">
        <f ca="1">Reward_Expert!B195</f>
        <v>165</v>
      </c>
      <c r="H195">
        <f ca="1">Reward_Expert!C195</f>
        <v>1939.75</v>
      </c>
      <c r="I195">
        <f ca="1">Reward_Expert!D195</f>
        <v>3246.5</v>
      </c>
      <c r="J195">
        <f ca="1">Reward_Expert!E195</f>
        <v>5461.25</v>
      </c>
      <c r="K195">
        <f ca="1">Reward_Expert!F195</f>
        <v>7289</v>
      </c>
      <c r="L195">
        <v>0</v>
      </c>
    </row>
    <row r="196" spans="1:12" x14ac:dyDescent="0.25">
      <c r="A196" s="3">
        <v>194</v>
      </c>
      <c r="B196" s="3">
        <f>Reward_Agent!D195</f>
        <v>689</v>
      </c>
      <c r="C196" s="3">
        <f>Reward_Agent!E195-Reward_Agent!D195</f>
        <v>1068</v>
      </c>
      <c r="D196" s="3">
        <f>Reward_Agent!F195-Reward_Agent!E195</f>
        <v>590</v>
      </c>
      <c r="E196" s="3">
        <f>Reward_Agent!G195-Reward_Agent!F195</f>
        <v>1322.25</v>
      </c>
      <c r="F196" s="3">
        <f>Reward_Agent!H195-Reward_Agent!G195</f>
        <v>2198.75</v>
      </c>
      <c r="G196">
        <f ca="1">Reward_Expert!B196</f>
        <v>165</v>
      </c>
      <c r="H196">
        <f ca="1">Reward_Expert!C196</f>
        <v>1939.75</v>
      </c>
      <c r="I196">
        <f ca="1">Reward_Expert!D196</f>
        <v>3246.5</v>
      </c>
      <c r="J196">
        <f ca="1">Reward_Expert!E196</f>
        <v>5461.25</v>
      </c>
      <c r="K196">
        <f ca="1">Reward_Expert!F196</f>
        <v>7289</v>
      </c>
      <c r="L196">
        <v>0</v>
      </c>
    </row>
    <row r="197" spans="1:12" x14ac:dyDescent="0.25">
      <c r="A197">
        <v>195</v>
      </c>
      <c r="B197">
        <f>Reward_Agent!D196</f>
        <v>679</v>
      </c>
      <c r="C197">
        <f>Reward_Agent!E196-Reward_Agent!D196</f>
        <v>1318</v>
      </c>
      <c r="D197">
        <f>Reward_Agent!F196-Reward_Agent!E196</f>
        <v>748.5</v>
      </c>
      <c r="E197">
        <f>Reward_Agent!G196-Reward_Agent!F196</f>
        <v>689.5</v>
      </c>
      <c r="F197">
        <f>Reward_Agent!H196-Reward_Agent!G196</f>
        <v>2019</v>
      </c>
      <c r="G197">
        <f ca="1">Reward_Expert!B197</f>
        <v>165</v>
      </c>
      <c r="H197">
        <f ca="1">Reward_Expert!C197</f>
        <v>1939.75</v>
      </c>
      <c r="I197">
        <f ca="1">Reward_Expert!D197</f>
        <v>3246.5</v>
      </c>
      <c r="J197">
        <f ca="1">Reward_Expert!E197</f>
        <v>5461.25</v>
      </c>
      <c r="K197">
        <f ca="1">Reward_Expert!F197</f>
        <v>7289</v>
      </c>
      <c r="L197">
        <v>0</v>
      </c>
    </row>
    <row r="198" spans="1:12" x14ac:dyDescent="0.25">
      <c r="A198">
        <v>196</v>
      </c>
      <c r="B198">
        <f>Reward_Agent!D197</f>
        <v>459</v>
      </c>
      <c r="C198">
        <f>Reward_Agent!E197-Reward_Agent!D197</f>
        <v>1339.5</v>
      </c>
      <c r="D198">
        <f>Reward_Agent!F197-Reward_Agent!E197</f>
        <v>652</v>
      </c>
      <c r="E198">
        <f>Reward_Agent!G197-Reward_Agent!F197</f>
        <v>1053.75</v>
      </c>
      <c r="F198">
        <f>Reward_Agent!H197-Reward_Agent!G197</f>
        <v>3341.75</v>
      </c>
      <c r="G198">
        <f ca="1">Reward_Expert!B198</f>
        <v>165</v>
      </c>
      <c r="H198">
        <f ca="1">Reward_Expert!C198</f>
        <v>1939.75</v>
      </c>
      <c r="I198">
        <f ca="1">Reward_Expert!D198</f>
        <v>3246.5</v>
      </c>
      <c r="J198">
        <f ca="1">Reward_Expert!E198</f>
        <v>5461.25</v>
      </c>
      <c r="K198">
        <f ca="1">Reward_Expert!F198</f>
        <v>7289</v>
      </c>
      <c r="L198">
        <v>0</v>
      </c>
    </row>
    <row r="199" spans="1:12" x14ac:dyDescent="0.25">
      <c r="A199">
        <v>197</v>
      </c>
      <c r="B199">
        <f>Reward_Agent!D198</f>
        <v>392</v>
      </c>
      <c r="C199">
        <f>Reward_Agent!E198-Reward_Agent!D198</f>
        <v>821.75</v>
      </c>
      <c r="D199">
        <f>Reward_Agent!F198-Reward_Agent!E198</f>
        <v>756.75</v>
      </c>
      <c r="E199">
        <f>Reward_Agent!G198-Reward_Agent!F198</f>
        <v>859</v>
      </c>
      <c r="F199">
        <f>Reward_Agent!H198-Reward_Agent!G198</f>
        <v>2627.5</v>
      </c>
      <c r="G199">
        <f ca="1">Reward_Expert!B199</f>
        <v>165</v>
      </c>
      <c r="H199">
        <f ca="1">Reward_Expert!C199</f>
        <v>1939.75</v>
      </c>
      <c r="I199">
        <f ca="1">Reward_Expert!D199</f>
        <v>3246.5</v>
      </c>
      <c r="J199">
        <f ca="1">Reward_Expert!E199</f>
        <v>5461.25</v>
      </c>
      <c r="K199">
        <f ca="1">Reward_Expert!F199</f>
        <v>7289</v>
      </c>
      <c r="L199">
        <v>0</v>
      </c>
    </row>
    <row r="200" spans="1:12" x14ac:dyDescent="0.25">
      <c r="A200" s="3">
        <v>198</v>
      </c>
      <c r="B200" s="3">
        <f>Reward_Agent!D199</f>
        <v>650</v>
      </c>
      <c r="C200" s="3">
        <f>Reward_Agent!E199-Reward_Agent!D199</f>
        <v>1605.75</v>
      </c>
      <c r="D200" s="3">
        <f>Reward_Agent!F199-Reward_Agent!E199</f>
        <v>619.25</v>
      </c>
      <c r="E200" s="3">
        <f>Reward_Agent!G199-Reward_Agent!F199</f>
        <v>1184.5</v>
      </c>
      <c r="F200" s="3">
        <f>Reward_Agent!H199-Reward_Agent!G199</f>
        <v>1590.5</v>
      </c>
      <c r="G200">
        <f ca="1">Reward_Expert!B200</f>
        <v>165</v>
      </c>
      <c r="H200">
        <f ca="1">Reward_Expert!C200</f>
        <v>1939.75</v>
      </c>
      <c r="I200">
        <f ca="1">Reward_Expert!D200</f>
        <v>3246.5</v>
      </c>
      <c r="J200">
        <f ca="1">Reward_Expert!E200</f>
        <v>5461.25</v>
      </c>
      <c r="K200">
        <f ca="1">Reward_Expert!F200</f>
        <v>7289</v>
      </c>
      <c r="L200">
        <v>0</v>
      </c>
    </row>
    <row r="201" spans="1:12" x14ac:dyDescent="0.25">
      <c r="A201">
        <v>199</v>
      </c>
      <c r="B201">
        <f>Reward_Agent!D200</f>
        <v>602</v>
      </c>
      <c r="C201">
        <f>Reward_Agent!E200-Reward_Agent!D200</f>
        <v>743.75</v>
      </c>
      <c r="D201">
        <f>Reward_Agent!F200-Reward_Agent!E200</f>
        <v>493.75</v>
      </c>
      <c r="E201">
        <f>Reward_Agent!G200-Reward_Agent!F200</f>
        <v>808.25</v>
      </c>
      <c r="F201">
        <f>Reward_Agent!H200-Reward_Agent!G200</f>
        <v>4388.25</v>
      </c>
      <c r="G201">
        <f ca="1">Reward_Expert!B201</f>
        <v>165</v>
      </c>
      <c r="H201">
        <f ca="1">Reward_Expert!C201</f>
        <v>1939.75</v>
      </c>
      <c r="I201">
        <f ca="1">Reward_Expert!D201</f>
        <v>3246.5</v>
      </c>
      <c r="J201">
        <f ca="1">Reward_Expert!E201</f>
        <v>5461.25</v>
      </c>
      <c r="K201">
        <f ca="1">Reward_Expert!F201</f>
        <v>7289</v>
      </c>
      <c r="L201">
        <v>0</v>
      </c>
    </row>
    <row r="202" spans="1:12" x14ac:dyDescent="0.25">
      <c r="A202">
        <v>200</v>
      </c>
      <c r="B202">
        <f>Reward_Agent!D201</f>
        <v>677</v>
      </c>
      <c r="C202">
        <f>Reward_Agent!E201-Reward_Agent!D201</f>
        <v>1029</v>
      </c>
      <c r="D202">
        <f>Reward_Agent!F201-Reward_Agent!E201</f>
        <v>549</v>
      </c>
      <c r="E202">
        <f>Reward_Agent!G201-Reward_Agent!F201</f>
        <v>1111.75</v>
      </c>
      <c r="F202">
        <f>Reward_Agent!H201-Reward_Agent!G201</f>
        <v>2375.25</v>
      </c>
      <c r="G202">
        <f ca="1">Reward_Expert!B202</f>
        <v>165</v>
      </c>
      <c r="H202">
        <f ca="1">Reward_Expert!C202</f>
        <v>2026</v>
      </c>
      <c r="I202">
        <f ca="1">Reward_Expert!D202</f>
        <v>3514</v>
      </c>
      <c r="J202">
        <f ca="1">Reward_Expert!E202</f>
        <v>5501</v>
      </c>
      <c r="K202">
        <f ca="1">Reward_Expert!F202</f>
        <v>7289</v>
      </c>
      <c r="L202">
        <v>0</v>
      </c>
    </row>
    <row r="203" spans="1:12" x14ac:dyDescent="0.25">
      <c r="A203" s="3">
        <v>201</v>
      </c>
      <c r="B203" s="3">
        <f>Reward_Agent!D202</f>
        <v>941</v>
      </c>
      <c r="C203" s="3">
        <f>Reward_Agent!E202-Reward_Agent!D202</f>
        <v>803.75</v>
      </c>
      <c r="D203" s="3">
        <f>Reward_Agent!F202-Reward_Agent!E202</f>
        <v>664.25</v>
      </c>
      <c r="E203" s="3">
        <f>Reward_Agent!G202-Reward_Agent!F202</f>
        <v>1661</v>
      </c>
      <c r="F203" s="3">
        <f>Reward_Agent!H202-Reward_Agent!G202</f>
        <v>1072</v>
      </c>
      <c r="G203">
        <f ca="1">Reward_Expert!B203</f>
        <v>165</v>
      </c>
      <c r="H203">
        <f ca="1">Reward_Expert!C203</f>
        <v>2026</v>
      </c>
      <c r="I203">
        <f ca="1">Reward_Expert!D203</f>
        <v>3514</v>
      </c>
      <c r="J203">
        <f ca="1">Reward_Expert!E203</f>
        <v>5501</v>
      </c>
      <c r="K203">
        <f ca="1">Reward_Expert!F203</f>
        <v>7289</v>
      </c>
      <c r="L203">
        <v>0</v>
      </c>
    </row>
    <row r="204" spans="1:12" x14ac:dyDescent="0.25">
      <c r="A204">
        <v>202</v>
      </c>
      <c r="B204">
        <f>Reward_Agent!D203</f>
        <v>788</v>
      </c>
      <c r="C204">
        <f>Reward_Agent!E203-Reward_Agent!D203</f>
        <v>714</v>
      </c>
      <c r="D204">
        <f>Reward_Agent!F203-Reward_Agent!E203</f>
        <v>921</v>
      </c>
      <c r="E204">
        <f>Reward_Agent!G203-Reward_Agent!F203</f>
        <v>879.5</v>
      </c>
      <c r="F204">
        <f>Reward_Agent!H203-Reward_Agent!G203</f>
        <v>3426.5</v>
      </c>
      <c r="G204">
        <f ca="1">Reward_Expert!B204</f>
        <v>165</v>
      </c>
      <c r="H204">
        <f ca="1">Reward_Expert!C204</f>
        <v>2026</v>
      </c>
      <c r="I204">
        <f ca="1">Reward_Expert!D204</f>
        <v>3514</v>
      </c>
      <c r="J204">
        <f ca="1">Reward_Expert!E204</f>
        <v>5501</v>
      </c>
      <c r="K204">
        <f ca="1">Reward_Expert!F204</f>
        <v>7289</v>
      </c>
      <c r="L204">
        <v>0</v>
      </c>
    </row>
    <row r="205" spans="1:12" x14ac:dyDescent="0.25">
      <c r="A205">
        <v>203</v>
      </c>
      <c r="B205">
        <f>Reward_Agent!D204</f>
        <v>902</v>
      </c>
      <c r="C205">
        <f>Reward_Agent!E204-Reward_Agent!D204</f>
        <v>752.75</v>
      </c>
      <c r="D205">
        <f>Reward_Agent!F204-Reward_Agent!E204</f>
        <v>425.25</v>
      </c>
      <c r="E205">
        <f>Reward_Agent!G204-Reward_Agent!F204</f>
        <v>711</v>
      </c>
      <c r="F205">
        <f>Reward_Agent!H204-Reward_Agent!G204</f>
        <v>3084</v>
      </c>
      <c r="G205">
        <f ca="1">Reward_Expert!B205</f>
        <v>165</v>
      </c>
      <c r="H205">
        <f ca="1">Reward_Expert!C205</f>
        <v>2026</v>
      </c>
      <c r="I205">
        <f ca="1">Reward_Expert!D205</f>
        <v>3514</v>
      </c>
      <c r="J205">
        <f ca="1">Reward_Expert!E205</f>
        <v>5501</v>
      </c>
      <c r="K205">
        <f ca="1">Reward_Expert!F205</f>
        <v>7289</v>
      </c>
      <c r="L205">
        <v>0</v>
      </c>
    </row>
    <row r="206" spans="1:12" x14ac:dyDescent="0.25">
      <c r="A206">
        <v>204</v>
      </c>
      <c r="B206">
        <f>Reward_Agent!D205</f>
        <v>685</v>
      </c>
      <c r="C206">
        <f>Reward_Agent!E205-Reward_Agent!D205</f>
        <v>932.5</v>
      </c>
      <c r="D206">
        <f>Reward_Agent!F205-Reward_Agent!E205</f>
        <v>562</v>
      </c>
      <c r="E206">
        <f>Reward_Agent!G205-Reward_Agent!F205</f>
        <v>609.5</v>
      </c>
      <c r="F206">
        <f>Reward_Agent!H205-Reward_Agent!G205</f>
        <v>4813</v>
      </c>
      <c r="G206">
        <f ca="1">Reward_Expert!B206</f>
        <v>165</v>
      </c>
      <c r="H206">
        <f ca="1">Reward_Expert!C206</f>
        <v>2026</v>
      </c>
      <c r="I206">
        <f ca="1">Reward_Expert!D206</f>
        <v>3514</v>
      </c>
      <c r="J206">
        <f ca="1">Reward_Expert!E206</f>
        <v>5501</v>
      </c>
      <c r="K206">
        <f ca="1">Reward_Expert!F206</f>
        <v>7289</v>
      </c>
      <c r="L206">
        <v>0</v>
      </c>
    </row>
    <row r="207" spans="1:12" x14ac:dyDescent="0.25">
      <c r="A207">
        <v>205</v>
      </c>
      <c r="B207">
        <f>Reward_Agent!D206</f>
        <v>583</v>
      </c>
      <c r="C207">
        <f>Reward_Agent!E206-Reward_Agent!D206</f>
        <v>895.25</v>
      </c>
      <c r="D207">
        <f>Reward_Agent!F206-Reward_Agent!E206</f>
        <v>491.25</v>
      </c>
      <c r="E207">
        <f>Reward_Agent!G206-Reward_Agent!F206</f>
        <v>855.25</v>
      </c>
      <c r="F207">
        <f>Reward_Agent!H206-Reward_Agent!G206</f>
        <v>2587.25</v>
      </c>
      <c r="G207">
        <f ca="1">Reward_Expert!B207</f>
        <v>165</v>
      </c>
      <c r="H207">
        <f ca="1">Reward_Expert!C207</f>
        <v>2026</v>
      </c>
      <c r="I207">
        <f ca="1">Reward_Expert!D207</f>
        <v>3514</v>
      </c>
      <c r="J207">
        <f ca="1">Reward_Expert!E207</f>
        <v>5501</v>
      </c>
      <c r="K207">
        <f ca="1">Reward_Expert!F207</f>
        <v>7289</v>
      </c>
      <c r="L207">
        <v>0</v>
      </c>
    </row>
    <row r="208" spans="1:12" x14ac:dyDescent="0.25">
      <c r="A208">
        <v>206</v>
      </c>
      <c r="B208">
        <f>Reward_Agent!D207</f>
        <v>1028</v>
      </c>
      <c r="C208">
        <f>Reward_Agent!E207-Reward_Agent!D207</f>
        <v>683.75</v>
      </c>
      <c r="D208">
        <f>Reward_Agent!F207-Reward_Agent!E207</f>
        <v>567.25</v>
      </c>
      <c r="E208">
        <f>Reward_Agent!G207-Reward_Agent!F207</f>
        <v>339</v>
      </c>
      <c r="F208">
        <f>Reward_Agent!H207-Reward_Agent!G207</f>
        <v>2929</v>
      </c>
      <c r="G208">
        <f ca="1">Reward_Expert!B208</f>
        <v>165</v>
      </c>
      <c r="H208">
        <f ca="1">Reward_Expert!C208</f>
        <v>2026</v>
      </c>
      <c r="I208">
        <f ca="1">Reward_Expert!D208</f>
        <v>3514</v>
      </c>
      <c r="J208">
        <f ca="1">Reward_Expert!E208</f>
        <v>5501</v>
      </c>
      <c r="K208">
        <f ca="1">Reward_Expert!F208</f>
        <v>7289</v>
      </c>
      <c r="L208">
        <v>0</v>
      </c>
    </row>
    <row r="209" spans="1:12" x14ac:dyDescent="0.25">
      <c r="A209">
        <v>207</v>
      </c>
      <c r="B209">
        <f>Reward_Agent!D208</f>
        <v>706</v>
      </c>
      <c r="C209">
        <f>Reward_Agent!E208-Reward_Agent!D208</f>
        <v>1013.75</v>
      </c>
      <c r="D209">
        <f>Reward_Agent!F208-Reward_Agent!E208</f>
        <v>324.25</v>
      </c>
      <c r="E209">
        <f>Reward_Agent!G208-Reward_Agent!F208</f>
        <v>1235.25</v>
      </c>
      <c r="F209">
        <f>Reward_Agent!H208-Reward_Agent!G208</f>
        <v>1517.75</v>
      </c>
      <c r="G209">
        <f ca="1">Reward_Expert!B209</f>
        <v>165</v>
      </c>
      <c r="H209">
        <f ca="1">Reward_Expert!C209</f>
        <v>2026</v>
      </c>
      <c r="I209">
        <f ca="1">Reward_Expert!D209</f>
        <v>3514</v>
      </c>
      <c r="J209">
        <f ca="1">Reward_Expert!E209</f>
        <v>5501</v>
      </c>
      <c r="K209">
        <f ca="1">Reward_Expert!F209</f>
        <v>7289</v>
      </c>
      <c r="L209">
        <v>0</v>
      </c>
    </row>
    <row r="210" spans="1:12" x14ac:dyDescent="0.25">
      <c r="A210">
        <v>208</v>
      </c>
      <c r="B210">
        <f>Reward_Agent!D209</f>
        <v>567</v>
      </c>
      <c r="C210">
        <f>Reward_Agent!E209-Reward_Agent!D209</f>
        <v>525.5</v>
      </c>
      <c r="D210">
        <f>Reward_Agent!F209-Reward_Agent!E209</f>
        <v>1035.5</v>
      </c>
      <c r="E210">
        <f>Reward_Agent!G209-Reward_Agent!F209</f>
        <v>654.25</v>
      </c>
      <c r="F210">
        <f>Reward_Agent!H209-Reward_Agent!G209</f>
        <v>3571.75</v>
      </c>
      <c r="G210">
        <f ca="1">Reward_Expert!B210</f>
        <v>165</v>
      </c>
      <c r="H210">
        <f ca="1">Reward_Expert!C210</f>
        <v>2026</v>
      </c>
      <c r="I210">
        <f ca="1">Reward_Expert!D210</f>
        <v>3514</v>
      </c>
      <c r="J210">
        <f ca="1">Reward_Expert!E210</f>
        <v>5501</v>
      </c>
      <c r="K210">
        <f ca="1">Reward_Expert!F210</f>
        <v>7289</v>
      </c>
      <c r="L210">
        <v>0</v>
      </c>
    </row>
    <row r="211" spans="1:12" x14ac:dyDescent="0.25">
      <c r="A211">
        <v>209</v>
      </c>
      <c r="B211">
        <f>Reward_Agent!D210</f>
        <v>558</v>
      </c>
      <c r="C211">
        <f>Reward_Agent!E210-Reward_Agent!D210</f>
        <v>1054.25</v>
      </c>
      <c r="D211">
        <f>Reward_Agent!F210-Reward_Agent!E210</f>
        <v>473.25</v>
      </c>
      <c r="E211">
        <f>Reward_Agent!G210-Reward_Agent!F210</f>
        <v>594.25</v>
      </c>
      <c r="F211">
        <f>Reward_Agent!H210-Reward_Agent!G210</f>
        <v>4491.25</v>
      </c>
      <c r="G211">
        <f ca="1">Reward_Expert!B211</f>
        <v>165</v>
      </c>
      <c r="H211">
        <f ca="1">Reward_Expert!C211</f>
        <v>2026</v>
      </c>
      <c r="I211">
        <f ca="1">Reward_Expert!D211</f>
        <v>3514</v>
      </c>
      <c r="J211">
        <f ca="1">Reward_Expert!E211</f>
        <v>5501</v>
      </c>
      <c r="K211">
        <f ca="1">Reward_Expert!F211</f>
        <v>7289</v>
      </c>
      <c r="L211">
        <v>0</v>
      </c>
    </row>
    <row r="212" spans="1:12" x14ac:dyDescent="0.25">
      <c r="A212">
        <v>210</v>
      </c>
      <c r="B212">
        <f>Reward_Agent!D211</f>
        <v>612</v>
      </c>
      <c r="C212">
        <f>Reward_Agent!E211-Reward_Agent!D211</f>
        <v>905.5</v>
      </c>
      <c r="D212">
        <f>Reward_Agent!F211-Reward_Agent!E211</f>
        <v>725</v>
      </c>
      <c r="E212">
        <f>Reward_Agent!G211-Reward_Agent!F211</f>
        <v>1161.25</v>
      </c>
      <c r="F212">
        <f>Reward_Agent!H211-Reward_Agent!G211</f>
        <v>4006.25</v>
      </c>
      <c r="G212">
        <f ca="1">Reward_Expert!B212</f>
        <v>165</v>
      </c>
      <c r="H212">
        <f ca="1">Reward_Expert!C212</f>
        <v>2068.5</v>
      </c>
      <c r="I212">
        <f ca="1">Reward_Expert!D212</f>
        <v>3562</v>
      </c>
      <c r="J212">
        <f ca="1">Reward_Expert!E212</f>
        <v>5487.75</v>
      </c>
      <c r="K212">
        <f ca="1">Reward_Expert!F212</f>
        <v>7289</v>
      </c>
      <c r="L212">
        <v>0</v>
      </c>
    </row>
    <row r="213" spans="1:12" x14ac:dyDescent="0.25">
      <c r="A213">
        <v>211</v>
      </c>
      <c r="B213">
        <f>Reward_Agent!D212</f>
        <v>563</v>
      </c>
      <c r="C213">
        <f>Reward_Agent!E212-Reward_Agent!D212</f>
        <v>682.75</v>
      </c>
      <c r="D213">
        <f>Reward_Agent!F212-Reward_Agent!E212</f>
        <v>813.25</v>
      </c>
      <c r="E213">
        <f>Reward_Agent!G212-Reward_Agent!F212</f>
        <v>1349.25</v>
      </c>
      <c r="F213">
        <f>Reward_Agent!H212-Reward_Agent!G212</f>
        <v>10368.75</v>
      </c>
      <c r="G213">
        <f ca="1">Reward_Expert!B213</f>
        <v>165</v>
      </c>
      <c r="H213">
        <f ca="1">Reward_Expert!C213</f>
        <v>2068.5</v>
      </c>
      <c r="I213">
        <f ca="1">Reward_Expert!D213</f>
        <v>3562</v>
      </c>
      <c r="J213">
        <f ca="1">Reward_Expert!E213</f>
        <v>5487.75</v>
      </c>
      <c r="K213">
        <f ca="1">Reward_Expert!F213</f>
        <v>7289</v>
      </c>
      <c r="L213">
        <v>0</v>
      </c>
    </row>
    <row r="214" spans="1:12" x14ac:dyDescent="0.25">
      <c r="A214">
        <v>212</v>
      </c>
      <c r="B214">
        <f>Reward_Agent!D213</f>
        <v>497</v>
      </c>
      <c r="C214">
        <f>Reward_Agent!E213-Reward_Agent!D213</f>
        <v>1335.25</v>
      </c>
      <c r="D214">
        <f>Reward_Agent!F213-Reward_Agent!E213</f>
        <v>813.25</v>
      </c>
      <c r="E214">
        <f>Reward_Agent!G213-Reward_Agent!F213</f>
        <v>712.25</v>
      </c>
      <c r="F214">
        <f>Reward_Agent!H213-Reward_Agent!G213</f>
        <v>2193.25</v>
      </c>
      <c r="G214">
        <f ca="1">Reward_Expert!B214</f>
        <v>165</v>
      </c>
      <c r="H214">
        <f ca="1">Reward_Expert!C214</f>
        <v>2068.5</v>
      </c>
      <c r="I214">
        <f ca="1">Reward_Expert!D214</f>
        <v>3562</v>
      </c>
      <c r="J214">
        <f ca="1">Reward_Expert!E214</f>
        <v>5487.75</v>
      </c>
      <c r="K214">
        <f ca="1">Reward_Expert!F214</f>
        <v>7289</v>
      </c>
      <c r="L214">
        <v>0</v>
      </c>
    </row>
    <row r="215" spans="1:12" x14ac:dyDescent="0.25">
      <c r="A215">
        <v>213</v>
      </c>
      <c r="B215">
        <f>Reward_Agent!D214</f>
        <v>736</v>
      </c>
      <c r="C215">
        <f>Reward_Agent!E214-Reward_Agent!D214</f>
        <v>648.5</v>
      </c>
      <c r="D215">
        <f>Reward_Agent!F214-Reward_Agent!E214</f>
        <v>742</v>
      </c>
      <c r="E215">
        <f>Reward_Agent!G214-Reward_Agent!F214</f>
        <v>596</v>
      </c>
      <c r="F215">
        <f>Reward_Agent!H214-Reward_Agent!G214</f>
        <v>2680.5</v>
      </c>
      <c r="G215">
        <f ca="1">Reward_Expert!B215</f>
        <v>165</v>
      </c>
      <c r="H215">
        <f ca="1">Reward_Expert!C215</f>
        <v>2068.5</v>
      </c>
      <c r="I215">
        <f ca="1">Reward_Expert!D215</f>
        <v>3562</v>
      </c>
      <c r="J215">
        <f ca="1">Reward_Expert!E215</f>
        <v>5487.75</v>
      </c>
      <c r="K215">
        <f ca="1">Reward_Expert!F215</f>
        <v>7289</v>
      </c>
      <c r="L215">
        <v>0</v>
      </c>
    </row>
    <row r="216" spans="1:12" x14ac:dyDescent="0.25">
      <c r="A216">
        <v>214</v>
      </c>
      <c r="B216">
        <f>Reward_Agent!D215</f>
        <v>756</v>
      </c>
      <c r="C216">
        <f>Reward_Agent!E215-Reward_Agent!D215</f>
        <v>543.75</v>
      </c>
      <c r="D216">
        <f>Reward_Agent!F215-Reward_Agent!E215</f>
        <v>823.75</v>
      </c>
      <c r="E216">
        <f>Reward_Agent!G215-Reward_Agent!F215</f>
        <v>1418.25</v>
      </c>
      <c r="F216">
        <f>Reward_Agent!H215-Reward_Agent!G215</f>
        <v>2452.25</v>
      </c>
      <c r="G216">
        <f ca="1">Reward_Expert!B216</f>
        <v>165</v>
      </c>
      <c r="H216">
        <f ca="1">Reward_Expert!C216</f>
        <v>2068.5</v>
      </c>
      <c r="I216">
        <f ca="1">Reward_Expert!D216</f>
        <v>3562</v>
      </c>
      <c r="J216">
        <f ca="1">Reward_Expert!E216</f>
        <v>5487.75</v>
      </c>
      <c r="K216">
        <f ca="1">Reward_Expert!F216</f>
        <v>7289</v>
      </c>
      <c r="L216">
        <v>0</v>
      </c>
    </row>
    <row r="217" spans="1:12" x14ac:dyDescent="0.25">
      <c r="A217">
        <v>215</v>
      </c>
      <c r="B217">
        <f>Reward_Agent!D216</f>
        <v>331</v>
      </c>
      <c r="C217">
        <f>Reward_Agent!E216-Reward_Agent!D216</f>
        <v>426.5</v>
      </c>
      <c r="D217">
        <f>Reward_Agent!F216-Reward_Agent!E216</f>
        <v>633</v>
      </c>
      <c r="E217">
        <f>Reward_Agent!G216-Reward_Agent!F216</f>
        <v>769.25</v>
      </c>
      <c r="F217">
        <f>Reward_Agent!H216-Reward_Agent!G216</f>
        <v>1304.25</v>
      </c>
      <c r="G217">
        <f ca="1">Reward_Expert!B217</f>
        <v>165</v>
      </c>
      <c r="H217">
        <f ca="1">Reward_Expert!C217</f>
        <v>2068.5</v>
      </c>
      <c r="I217">
        <f ca="1">Reward_Expert!D217</f>
        <v>3562</v>
      </c>
      <c r="J217">
        <f ca="1">Reward_Expert!E217</f>
        <v>5487.75</v>
      </c>
      <c r="K217">
        <f ca="1">Reward_Expert!F217</f>
        <v>7289</v>
      </c>
      <c r="L217">
        <v>10000</v>
      </c>
    </row>
    <row r="218" spans="1:12" x14ac:dyDescent="0.25">
      <c r="A218">
        <v>216</v>
      </c>
      <c r="B218">
        <f>Reward_Agent!D217</f>
        <v>375</v>
      </c>
      <c r="C218">
        <f>Reward_Agent!E217-Reward_Agent!D217</f>
        <v>550.25</v>
      </c>
      <c r="D218">
        <f>Reward_Agent!F217-Reward_Agent!E217</f>
        <v>549.75</v>
      </c>
      <c r="E218">
        <f>Reward_Agent!G217-Reward_Agent!F217</f>
        <v>438.25</v>
      </c>
      <c r="F218">
        <f>Reward_Agent!H217-Reward_Agent!G217</f>
        <v>2911.75</v>
      </c>
      <c r="G218">
        <f ca="1">Reward_Expert!B218</f>
        <v>165</v>
      </c>
      <c r="H218">
        <f ca="1">Reward_Expert!C218</f>
        <v>2068.5</v>
      </c>
      <c r="I218">
        <f ca="1">Reward_Expert!D218</f>
        <v>3562</v>
      </c>
      <c r="J218">
        <f ca="1">Reward_Expert!E218</f>
        <v>5487.75</v>
      </c>
      <c r="K218">
        <f ca="1">Reward_Expert!F218</f>
        <v>7289</v>
      </c>
      <c r="L218">
        <v>10000</v>
      </c>
    </row>
    <row r="219" spans="1:12" x14ac:dyDescent="0.25">
      <c r="A219">
        <v>217</v>
      </c>
      <c r="B219">
        <f>Reward_Agent!D218</f>
        <v>202</v>
      </c>
      <c r="C219">
        <f>Reward_Agent!E218-Reward_Agent!D218</f>
        <v>298.25</v>
      </c>
      <c r="D219">
        <f>Reward_Agent!F218-Reward_Agent!E218</f>
        <v>440.25</v>
      </c>
      <c r="E219">
        <f>Reward_Agent!G218-Reward_Agent!F218</f>
        <v>305.25</v>
      </c>
      <c r="F219">
        <f>Reward_Agent!H218-Reward_Agent!G218</f>
        <v>1523.25</v>
      </c>
      <c r="G219">
        <f ca="1">Reward_Expert!B219</f>
        <v>165</v>
      </c>
      <c r="H219">
        <f ca="1">Reward_Expert!C219</f>
        <v>2068.5</v>
      </c>
      <c r="I219">
        <f ca="1">Reward_Expert!D219</f>
        <v>3562</v>
      </c>
      <c r="J219">
        <f ca="1">Reward_Expert!E219</f>
        <v>5487.75</v>
      </c>
      <c r="K219">
        <f ca="1">Reward_Expert!F219</f>
        <v>7289</v>
      </c>
      <c r="L219">
        <v>10000</v>
      </c>
    </row>
    <row r="220" spans="1:12" x14ac:dyDescent="0.25">
      <c r="A220">
        <v>218</v>
      </c>
      <c r="B220">
        <f>Reward_Agent!D219</f>
        <v>148</v>
      </c>
      <c r="C220">
        <f>Reward_Agent!E219-Reward_Agent!D219</f>
        <v>98</v>
      </c>
      <c r="D220">
        <f>Reward_Agent!F219-Reward_Agent!E219</f>
        <v>167</v>
      </c>
      <c r="E220">
        <f>Reward_Agent!G219-Reward_Agent!F219</f>
        <v>394.25</v>
      </c>
      <c r="F220">
        <f>Reward_Agent!H219-Reward_Agent!G219</f>
        <v>1792.75</v>
      </c>
      <c r="G220">
        <f ca="1">Reward_Expert!B220</f>
        <v>165</v>
      </c>
      <c r="H220">
        <f ca="1">Reward_Expert!C220</f>
        <v>2068.5</v>
      </c>
      <c r="I220">
        <f ca="1">Reward_Expert!D220</f>
        <v>3562</v>
      </c>
      <c r="J220">
        <f ca="1">Reward_Expert!E220</f>
        <v>5487.75</v>
      </c>
      <c r="K220">
        <f ca="1">Reward_Expert!F220</f>
        <v>7289</v>
      </c>
      <c r="L220">
        <v>10000</v>
      </c>
    </row>
    <row r="221" spans="1:12" x14ac:dyDescent="0.25">
      <c r="A221">
        <v>219</v>
      </c>
      <c r="B221">
        <f>Reward_Agent!D220</f>
        <v>136</v>
      </c>
      <c r="C221">
        <f>Reward_Agent!E220-Reward_Agent!D220</f>
        <v>112.5</v>
      </c>
      <c r="D221">
        <f>Reward_Agent!F220-Reward_Agent!E220</f>
        <v>328.5</v>
      </c>
      <c r="E221">
        <f>Reward_Agent!G220-Reward_Agent!F220</f>
        <v>500.75</v>
      </c>
      <c r="F221">
        <f>Reward_Agent!H220-Reward_Agent!G220</f>
        <v>611.25</v>
      </c>
      <c r="G221">
        <f ca="1">Reward_Expert!B221</f>
        <v>165</v>
      </c>
      <c r="H221">
        <f ca="1">Reward_Expert!C221</f>
        <v>2068.5</v>
      </c>
      <c r="I221">
        <f ca="1">Reward_Expert!D221</f>
        <v>3562</v>
      </c>
      <c r="J221">
        <f ca="1">Reward_Expert!E221</f>
        <v>5487.75</v>
      </c>
      <c r="K221">
        <f ca="1">Reward_Expert!F221</f>
        <v>7289</v>
      </c>
      <c r="L221">
        <v>10000</v>
      </c>
    </row>
    <row r="222" spans="1:12" x14ac:dyDescent="0.25">
      <c r="A222">
        <v>220</v>
      </c>
      <c r="B222">
        <f>Reward_Agent!D221</f>
        <v>152</v>
      </c>
      <c r="C222">
        <f>Reward_Agent!E221-Reward_Agent!D221</f>
        <v>30.25</v>
      </c>
      <c r="D222">
        <f>Reward_Agent!F221-Reward_Agent!E221</f>
        <v>35.25</v>
      </c>
      <c r="E222">
        <f>Reward_Agent!G221-Reward_Agent!F221</f>
        <v>279</v>
      </c>
      <c r="F222">
        <f>Reward_Agent!H221-Reward_Agent!G221</f>
        <v>1514.5</v>
      </c>
      <c r="G222">
        <f ca="1">Reward_Expert!B222</f>
        <v>165</v>
      </c>
      <c r="H222">
        <f ca="1">Reward_Expert!C222</f>
        <v>1853.5</v>
      </c>
      <c r="I222">
        <f ca="1">Reward_Expert!D222</f>
        <v>3514</v>
      </c>
      <c r="J222">
        <f ca="1">Reward_Expert!E222</f>
        <v>5474.5</v>
      </c>
      <c r="K222">
        <f ca="1">Reward_Expert!F222</f>
        <v>7289</v>
      </c>
      <c r="L222">
        <v>10000</v>
      </c>
    </row>
    <row r="223" spans="1:12" x14ac:dyDescent="0.25">
      <c r="A223">
        <v>221</v>
      </c>
      <c r="B223">
        <f>Reward_Agent!D222</f>
        <v>137</v>
      </c>
      <c r="C223">
        <f>Reward_Agent!E222-Reward_Agent!D222</f>
        <v>52.75</v>
      </c>
      <c r="D223">
        <f>Reward_Agent!F222-Reward_Agent!E222</f>
        <v>300.75</v>
      </c>
      <c r="E223">
        <f>Reward_Agent!G222-Reward_Agent!F222</f>
        <v>281.5</v>
      </c>
      <c r="F223">
        <f>Reward_Agent!H222-Reward_Agent!G222</f>
        <v>823</v>
      </c>
      <c r="G223">
        <f ca="1">Reward_Expert!B223</f>
        <v>165</v>
      </c>
      <c r="H223">
        <f ca="1">Reward_Expert!C223</f>
        <v>1853.5</v>
      </c>
      <c r="I223">
        <f ca="1">Reward_Expert!D223</f>
        <v>3514</v>
      </c>
      <c r="J223">
        <f ca="1">Reward_Expert!E223</f>
        <v>5474.5</v>
      </c>
      <c r="K223">
        <f ca="1">Reward_Expert!F223</f>
        <v>7289</v>
      </c>
      <c r="L223">
        <v>10000</v>
      </c>
    </row>
    <row r="224" spans="1:12" x14ac:dyDescent="0.25">
      <c r="A224">
        <v>222</v>
      </c>
      <c r="B224">
        <f>Reward_Agent!D223</f>
        <v>163</v>
      </c>
      <c r="C224">
        <f>Reward_Agent!E223-Reward_Agent!D223</f>
        <v>44</v>
      </c>
      <c r="D224">
        <f>Reward_Agent!F223-Reward_Agent!E223</f>
        <v>267</v>
      </c>
      <c r="E224">
        <f>Reward_Agent!G223-Reward_Agent!F223</f>
        <v>344</v>
      </c>
      <c r="F224">
        <f>Reward_Agent!H223-Reward_Agent!G223</f>
        <v>685</v>
      </c>
      <c r="G224">
        <f ca="1">Reward_Expert!B224</f>
        <v>165</v>
      </c>
      <c r="H224">
        <f ca="1">Reward_Expert!C224</f>
        <v>1853.5</v>
      </c>
      <c r="I224">
        <f ca="1">Reward_Expert!D224</f>
        <v>3514</v>
      </c>
      <c r="J224">
        <f ca="1">Reward_Expert!E224</f>
        <v>5474.5</v>
      </c>
      <c r="K224">
        <f ca="1">Reward_Expert!F224</f>
        <v>7289</v>
      </c>
      <c r="L224">
        <v>10000</v>
      </c>
    </row>
    <row r="225" spans="1:12" x14ac:dyDescent="0.25">
      <c r="A225">
        <v>223</v>
      </c>
      <c r="B225">
        <f>Reward_Agent!D224</f>
        <v>151</v>
      </c>
      <c r="C225">
        <f>Reward_Agent!E224-Reward_Agent!D224</f>
        <v>22.5</v>
      </c>
      <c r="D225">
        <f>Reward_Agent!F224-Reward_Agent!E224</f>
        <v>70</v>
      </c>
      <c r="E225">
        <f>Reward_Agent!G224-Reward_Agent!F224</f>
        <v>310.25</v>
      </c>
      <c r="F225">
        <f>Reward_Agent!H224-Reward_Agent!G224</f>
        <v>1440.25</v>
      </c>
      <c r="G225">
        <f ca="1">Reward_Expert!B225</f>
        <v>165</v>
      </c>
      <c r="H225">
        <f ca="1">Reward_Expert!C225</f>
        <v>1853.5</v>
      </c>
      <c r="I225">
        <f ca="1">Reward_Expert!D225</f>
        <v>3514</v>
      </c>
      <c r="J225">
        <f ca="1">Reward_Expert!E225</f>
        <v>5474.5</v>
      </c>
      <c r="K225">
        <f ca="1">Reward_Expert!F225</f>
        <v>7289</v>
      </c>
      <c r="L225">
        <v>10000</v>
      </c>
    </row>
    <row r="226" spans="1:12" x14ac:dyDescent="0.25">
      <c r="A226">
        <v>224</v>
      </c>
      <c r="B226">
        <f>Reward_Agent!D225</f>
        <v>147</v>
      </c>
      <c r="C226">
        <f>Reward_Agent!E225-Reward_Agent!D225</f>
        <v>55</v>
      </c>
      <c r="D226">
        <f>Reward_Agent!F225-Reward_Agent!E225</f>
        <v>85</v>
      </c>
      <c r="E226">
        <f>Reward_Agent!G225-Reward_Agent!F225</f>
        <v>474.75</v>
      </c>
      <c r="F226">
        <f>Reward_Agent!H225-Reward_Agent!G225</f>
        <v>1030.25</v>
      </c>
      <c r="G226">
        <f ca="1">Reward_Expert!B226</f>
        <v>165</v>
      </c>
      <c r="H226">
        <f ca="1">Reward_Expert!C226</f>
        <v>1853.5</v>
      </c>
      <c r="I226">
        <f ca="1">Reward_Expert!D226</f>
        <v>3514</v>
      </c>
      <c r="J226">
        <f ca="1">Reward_Expert!E226</f>
        <v>5474.5</v>
      </c>
      <c r="K226">
        <f ca="1">Reward_Expert!F226</f>
        <v>7289</v>
      </c>
      <c r="L226">
        <v>10000</v>
      </c>
    </row>
    <row r="227" spans="1:12" x14ac:dyDescent="0.25">
      <c r="A227">
        <v>225</v>
      </c>
      <c r="B227">
        <f>Reward_Agent!D226</f>
        <v>140</v>
      </c>
      <c r="C227">
        <f>Reward_Agent!E226-Reward_Agent!D226</f>
        <v>30</v>
      </c>
      <c r="D227">
        <f>Reward_Agent!F226-Reward_Agent!E226</f>
        <v>5.5</v>
      </c>
      <c r="E227">
        <f>Reward_Agent!G226-Reward_Agent!F226</f>
        <v>8.75</v>
      </c>
      <c r="F227">
        <f>Reward_Agent!H226-Reward_Agent!G226</f>
        <v>600.75</v>
      </c>
      <c r="G227">
        <f ca="1">Reward_Expert!B227</f>
        <v>165</v>
      </c>
      <c r="H227">
        <f ca="1">Reward_Expert!C227</f>
        <v>1853.5</v>
      </c>
      <c r="I227">
        <f ca="1">Reward_Expert!D227</f>
        <v>3514</v>
      </c>
      <c r="J227">
        <f ca="1">Reward_Expert!E227</f>
        <v>5474.5</v>
      </c>
      <c r="K227">
        <f ca="1">Reward_Expert!F227</f>
        <v>7289</v>
      </c>
      <c r="L227">
        <v>10000</v>
      </c>
    </row>
    <row r="228" spans="1:12" x14ac:dyDescent="0.25">
      <c r="A228">
        <v>226</v>
      </c>
      <c r="B228">
        <f>Reward_Agent!D227</f>
        <v>165</v>
      </c>
      <c r="C228">
        <f>Reward_Agent!E227-Reward_Agent!D227</f>
        <v>48</v>
      </c>
      <c r="D228">
        <f>Reward_Agent!F227-Reward_Agent!E227</f>
        <v>67</v>
      </c>
      <c r="E228">
        <f>Reward_Agent!G227-Reward_Agent!F227</f>
        <v>224.5</v>
      </c>
      <c r="F228">
        <f>Reward_Agent!H227-Reward_Agent!G227</f>
        <v>1290.5</v>
      </c>
      <c r="G228">
        <f ca="1">Reward_Expert!B228</f>
        <v>165</v>
      </c>
      <c r="H228">
        <f ca="1">Reward_Expert!C228</f>
        <v>1853.5</v>
      </c>
      <c r="I228">
        <f ca="1">Reward_Expert!D228</f>
        <v>3514</v>
      </c>
      <c r="J228">
        <f ca="1">Reward_Expert!E228</f>
        <v>5474.5</v>
      </c>
      <c r="K228">
        <f ca="1">Reward_Expert!F228</f>
        <v>7289</v>
      </c>
      <c r="L228">
        <v>10000</v>
      </c>
    </row>
    <row r="229" spans="1:12" x14ac:dyDescent="0.25">
      <c r="A229">
        <v>227</v>
      </c>
      <c r="B229">
        <f>Reward_Agent!D228</f>
        <v>190</v>
      </c>
      <c r="C229">
        <f>Reward_Agent!E228-Reward_Agent!D228</f>
        <v>228.25</v>
      </c>
      <c r="D229">
        <f>Reward_Agent!F228-Reward_Agent!E228</f>
        <v>266.25</v>
      </c>
      <c r="E229">
        <f>Reward_Agent!G228-Reward_Agent!F228</f>
        <v>338</v>
      </c>
      <c r="F229">
        <f>Reward_Agent!H228-Reward_Agent!G228</f>
        <v>1344.5</v>
      </c>
      <c r="G229">
        <f ca="1">Reward_Expert!B229</f>
        <v>165</v>
      </c>
      <c r="H229">
        <f ca="1">Reward_Expert!C229</f>
        <v>1853.5</v>
      </c>
      <c r="I229">
        <f ca="1">Reward_Expert!D229</f>
        <v>3514</v>
      </c>
      <c r="J229">
        <f ca="1">Reward_Expert!E229</f>
        <v>5474.5</v>
      </c>
      <c r="K229">
        <f ca="1">Reward_Expert!F229</f>
        <v>7289</v>
      </c>
      <c r="L229">
        <v>10000</v>
      </c>
    </row>
    <row r="230" spans="1:12" x14ac:dyDescent="0.25">
      <c r="A230">
        <v>228</v>
      </c>
      <c r="B230">
        <f>Reward_Agent!D229</f>
        <v>415</v>
      </c>
      <c r="C230">
        <f>Reward_Agent!E229-Reward_Agent!D229</f>
        <v>240.25</v>
      </c>
      <c r="D230">
        <f>Reward_Agent!F229-Reward_Agent!E229</f>
        <v>317.75</v>
      </c>
      <c r="E230">
        <f>Reward_Agent!G229-Reward_Agent!F229</f>
        <v>602</v>
      </c>
      <c r="F230">
        <f>Reward_Agent!H229-Reward_Agent!G229</f>
        <v>1538</v>
      </c>
      <c r="G230">
        <f ca="1">Reward_Expert!B230</f>
        <v>165</v>
      </c>
      <c r="H230">
        <f ca="1">Reward_Expert!C230</f>
        <v>1853.5</v>
      </c>
      <c r="I230">
        <f ca="1">Reward_Expert!D230</f>
        <v>3514</v>
      </c>
      <c r="J230">
        <f ca="1">Reward_Expert!E230</f>
        <v>5474.5</v>
      </c>
      <c r="K230">
        <f ca="1">Reward_Expert!F230</f>
        <v>7289</v>
      </c>
      <c r="L230">
        <v>0</v>
      </c>
    </row>
    <row r="231" spans="1:12" x14ac:dyDescent="0.25">
      <c r="A231">
        <v>229</v>
      </c>
      <c r="B231">
        <f>Reward_Agent!D230</f>
        <v>668</v>
      </c>
      <c r="C231">
        <f>Reward_Agent!E230-Reward_Agent!D230</f>
        <v>804.5</v>
      </c>
      <c r="D231">
        <f>Reward_Agent!F230-Reward_Agent!E230</f>
        <v>302.5</v>
      </c>
      <c r="E231">
        <f>Reward_Agent!G230-Reward_Agent!F230</f>
        <v>648.5</v>
      </c>
      <c r="F231">
        <f>Reward_Agent!H230-Reward_Agent!G230</f>
        <v>1182.5</v>
      </c>
      <c r="G231">
        <f ca="1">Reward_Expert!B231</f>
        <v>165</v>
      </c>
      <c r="H231">
        <f ca="1">Reward_Expert!C231</f>
        <v>1853.5</v>
      </c>
      <c r="I231">
        <f ca="1">Reward_Expert!D231</f>
        <v>3514</v>
      </c>
      <c r="J231">
        <f ca="1">Reward_Expert!E231</f>
        <v>5474.5</v>
      </c>
      <c r="K231">
        <f ca="1">Reward_Expert!F231</f>
        <v>7289</v>
      </c>
      <c r="L231">
        <v>0</v>
      </c>
    </row>
    <row r="232" spans="1:12" x14ac:dyDescent="0.25">
      <c r="A232">
        <v>230</v>
      </c>
      <c r="B232">
        <f>Reward_Agent!D231</f>
        <v>760</v>
      </c>
      <c r="C232">
        <f>Reward_Agent!E231-Reward_Agent!D231</f>
        <v>543.75</v>
      </c>
      <c r="D232">
        <f>Reward_Agent!F231-Reward_Agent!E231</f>
        <v>453.75</v>
      </c>
      <c r="E232">
        <f>Reward_Agent!G231-Reward_Agent!F231</f>
        <v>846.75</v>
      </c>
      <c r="F232">
        <f>Reward_Agent!H231-Reward_Agent!G231</f>
        <v>2060.75</v>
      </c>
      <c r="G232">
        <f ca="1">Reward_Expert!B232</f>
        <v>165</v>
      </c>
      <c r="H232">
        <f ca="1">Reward_Expert!C232</f>
        <v>1939.75</v>
      </c>
      <c r="I232">
        <f ca="1">Reward_Expert!D232</f>
        <v>3562</v>
      </c>
      <c r="J232">
        <f ca="1">Reward_Expert!E232</f>
        <v>5461.25</v>
      </c>
      <c r="K232">
        <f ca="1">Reward_Expert!F232</f>
        <v>7289</v>
      </c>
      <c r="L232">
        <v>0</v>
      </c>
    </row>
    <row r="233" spans="1:12" x14ac:dyDescent="0.25">
      <c r="A233">
        <v>231</v>
      </c>
      <c r="B233">
        <f>Reward_Agent!D232</f>
        <v>697</v>
      </c>
      <c r="C233">
        <f>Reward_Agent!E232-Reward_Agent!D232</f>
        <v>1056.75</v>
      </c>
      <c r="D233">
        <f>Reward_Agent!F232-Reward_Agent!E232</f>
        <v>445.75</v>
      </c>
      <c r="E233">
        <f>Reward_Agent!G232-Reward_Agent!F232</f>
        <v>811.5</v>
      </c>
      <c r="F233">
        <f>Reward_Agent!H232-Reward_Agent!G232</f>
        <v>3549</v>
      </c>
      <c r="G233">
        <f ca="1">Reward_Expert!B233</f>
        <v>165</v>
      </c>
      <c r="H233">
        <f ca="1">Reward_Expert!C233</f>
        <v>1939.75</v>
      </c>
      <c r="I233">
        <f ca="1">Reward_Expert!D233</f>
        <v>3562</v>
      </c>
      <c r="J233">
        <f ca="1">Reward_Expert!E233</f>
        <v>5461.25</v>
      </c>
      <c r="K233">
        <f ca="1">Reward_Expert!F233</f>
        <v>7289</v>
      </c>
      <c r="L233">
        <v>0</v>
      </c>
    </row>
    <row r="234" spans="1:12" x14ac:dyDescent="0.25">
      <c r="A234">
        <v>232</v>
      </c>
      <c r="B234">
        <f>Reward_Agent!D233</f>
        <v>342</v>
      </c>
      <c r="C234">
        <f>Reward_Agent!E233-Reward_Agent!D233</f>
        <v>1074</v>
      </c>
      <c r="D234">
        <f>Reward_Agent!F233-Reward_Agent!E233</f>
        <v>867</v>
      </c>
      <c r="E234">
        <f>Reward_Agent!G233-Reward_Agent!F233</f>
        <v>454.75</v>
      </c>
      <c r="F234">
        <f>Reward_Agent!H233-Reward_Agent!G233</f>
        <v>3984.25</v>
      </c>
      <c r="G234">
        <f ca="1">Reward_Expert!B234</f>
        <v>165</v>
      </c>
      <c r="H234">
        <f ca="1">Reward_Expert!C234</f>
        <v>1939.75</v>
      </c>
      <c r="I234">
        <f ca="1">Reward_Expert!D234</f>
        <v>3562</v>
      </c>
      <c r="J234">
        <f ca="1">Reward_Expert!E234</f>
        <v>5461.25</v>
      </c>
      <c r="K234">
        <f ca="1">Reward_Expert!F234</f>
        <v>7289</v>
      </c>
      <c r="L234">
        <v>0</v>
      </c>
    </row>
    <row r="235" spans="1:12" x14ac:dyDescent="0.25">
      <c r="A235">
        <v>233</v>
      </c>
      <c r="B235">
        <f>Reward_Agent!D234</f>
        <v>521</v>
      </c>
      <c r="C235">
        <f>Reward_Agent!E234-Reward_Agent!D234</f>
        <v>1006.5</v>
      </c>
      <c r="D235">
        <f>Reward_Agent!F234-Reward_Agent!E234</f>
        <v>732.5</v>
      </c>
      <c r="E235">
        <f>Reward_Agent!G234-Reward_Agent!F234</f>
        <v>857.25</v>
      </c>
      <c r="F235">
        <f>Reward_Agent!H234-Reward_Agent!G234</f>
        <v>3015.75</v>
      </c>
      <c r="G235">
        <f ca="1">Reward_Expert!B235</f>
        <v>165</v>
      </c>
      <c r="H235">
        <f ca="1">Reward_Expert!C235</f>
        <v>1939.75</v>
      </c>
      <c r="I235">
        <f ca="1">Reward_Expert!D235</f>
        <v>3562</v>
      </c>
      <c r="J235">
        <f ca="1">Reward_Expert!E235</f>
        <v>5461.25</v>
      </c>
      <c r="K235">
        <f ca="1">Reward_Expert!F235</f>
        <v>7289</v>
      </c>
      <c r="L235">
        <v>0</v>
      </c>
    </row>
    <row r="236" spans="1:12" x14ac:dyDescent="0.25">
      <c r="A236">
        <v>234</v>
      </c>
      <c r="B236">
        <f>Reward_Agent!D235</f>
        <v>474</v>
      </c>
      <c r="C236">
        <f>Reward_Agent!E235-Reward_Agent!D235</f>
        <v>967</v>
      </c>
      <c r="D236">
        <f>Reward_Agent!F235-Reward_Agent!E235</f>
        <v>876</v>
      </c>
      <c r="E236">
        <f>Reward_Agent!G235-Reward_Agent!F235</f>
        <v>813</v>
      </c>
      <c r="F236">
        <f>Reward_Agent!H235-Reward_Agent!G235</f>
        <v>1602</v>
      </c>
      <c r="G236">
        <f ca="1">Reward_Expert!B236</f>
        <v>165</v>
      </c>
      <c r="H236">
        <f ca="1">Reward_Expert!C236</f>
        <v>1939.75</v>
      </c>
      <c r="I236">
        <f ca="1">Reward_Expert!D236</f>
        <v>3562</v>
      </c>
      <c r="J236">
        <f ca="1">Reward_Expert!E236</f>
        <v>5461.25</v>
      </c>
      <c r="K236">
        <f ca="1">Reward_Expert!F236</f>
        <v>7289</v>
      </c>
      <c r="L236">
        <v>0</v>
      </c>
    </row>
    <row r="237" spans="1:12" x14ac:dyDescent="0.25">
      <c r="A237">
        <v>235</v>
      </c>
      <c r="B237">
        <f>Reward_Agent!D236</f>
        <v>626</v>
      </c>
      <c r="C237">
        <f>Reward_Agent!E236-Reward_Agent!D236</f>
        <v>698.5</v>
      </c>
      <c r="D237">
        <f>Reward_Agent!F236-Reward_Agent!E236</f>
        <v>423.5</v>
      </c>
      <c r="E237">
        <f>Reward_Agent!G236-Reward_Agent!F236</f>
        <v>898.75</v>
      </c>
      <c r="F237">
        <f>Reward_Agent!H236-Reward_Agent!G236</f>
        <v>3296.25</v>
      </c>
      <c r="G237">
        <f ca="1">Reward_Expert!B237</f>
        <v>165</v>
      </c>
      <c r="H237">
        <f ca="1">Reward_Expert!C237</f>
        <v>1939.75</v>
      </c>
      <c r="I237">
        <f ca="1">Reward_Expert!D237</f>
        <v>3562</v>
      </c>
      <c r="J237">
        <f ca="1">Reward_Expert!E237</f>
        <v>5461.25</v>
      </c>
      <c r="K237">
        <f ca="1">Reward_Expert!F237</f>
        <v>7289</v>
      </c>
      <c r="L237">
        <v>0</v>
      </c>
    </row>
    <row r="238" spans="1:12" x14ac:dyDescent="0.25">
      <c r="A238">
        <v>236</v>
      </c>
      <c r="B238">
        <f>Reward_Agent!D237</f>
        <v>217</v>
      </c>
      <c r="C238">
        <f>Reward_Agent!E237-Reward_Agent!D237</f>
        <v>813</v>
      </c>
      <c r="D238">
        <f>Reward_Agent!F237-Reward_Agent!E237</f>
        <v>653.5</v>
      </c>
      <c r="E238">
        <f>Reward_Agent!G237-Reward_Agent!F237</f>
        <v>1108.75</v>
      </c>
      <c r="F238">
        <f>Reward_Agent!H237-Reward_Agent!G237</f>
        <v>613.75</v>
      </c>
      <c r="G238">
        <f ca="1">Reward_Expert!B238</f>
        <v>165</v>
      </c>
      <c r="H238">
        <f ca="1">Reward_Expert!C238</f>
        <v>1939.75</v>
      </c>
      <c r="I238">
        <f ca="1">Reward_Expert!D238</f>
        <v>3562</v>
      </c>
      <c r="J238">
        <f ca="1">Reward_Expert!E238</f>
        <v>5461.25</v>
      </c>
      <c r="K238">
        <f ca="1">Reward_Expert!F238</f>
        <v>7289</v>
      </c>
      <c r="L238">
        <v>0</v>
      </c>
    </row>
    <row r="239" spans="1:12" x14ac:dyDescent="0.25">
      <c r="A239">
        <v>237</v>
      </c>
      <c r="B239">
        <f>Reward_Agent!D238</f>
        <v>227</v>
      </c>
      <c r="C239">
        <f>Reward_Agent!E238-Reward_Agent!D238</f>
        <v>846.5</v>
      </c>
      <c r="D239">
        <f>Reward_Agent!F238-Reward_Agent!E238</f>
        <v>900</v>
      </c>
      <c r="E239">
        <f>Reward_Agent!G238-Reward_Agent!F238</f>
        <v>666.5</v>
      </c>
      <c r="F239">
        <f>Reward_Agent!H238-Reward_Agent!G238</f>
        <v>585</v>
      </c>
      <c r="G239">
        <f ca="1">Reward_Expert!B239</f>
        <v>165</v>
      </c>
      <c r="H239">
        <f ca="1">Reward_Expert!C239</f>
        <v>1939.75</v>
      </c>
      <c r="I239">
        <f ca="1">Reward_Expert!D239</f>
        <v>3562</v>
      </c>
      <c r="J239">
        <f ca="1">Reward_Expert!E239</f>
        <v>5461.25</v>
      </c>
      <c r="K239">
        <f ca="1">Reward_Expert!F239</f>
        <v>7289</v>
      </c>
      <c r="L239">
        <v>0</v>
      </c>
    </row>
    <row r="240" spans="1:12" x14ac:dyDescent="0.25">
      <c r="A240">
        <v>238</v>
      </c>
      <c r="B240">
        <f>Reward_Agent!D239</f>
        <v>328</v>
      </c>
      <c r="C240">
        <f>Reward_Agent!E239-Reward_Agent!D239</f>
        <v>637</v>
      </c>
      <c r="D240">
        <f>Reward_Agent!F239-Reward_Agent!E239</f>
        <v>982</v>
      </c>
      <c r="E240">
        <f>Reward_Agent!G239-Reward_Agent!F239</f>
        <v>526</v>
      </c>
      <c r="F240">
        <f>Reward_Agent!H239-Reward_Agent!G239</f>
        <v>1495</v>
      </c>
      <c r="G240">
        <f ca="1">Reward_Expert!B240</f>
        <v>165</v>
      </c>
      <c r="H240">
        <f ca="1">Reward_Expert!C240</f>
        <v>1939.75</v>
      </c>
      <c r="I240">
        <f ca="1">Reward_Expert!D240</f>
        <v>3562</v>
      </c>
      <c r="J240">
        <f ca="1">Reward_Expert!E240</f>
        <v>5461.25</v>
      </c>
      <c r="K240">
        <f ca="1">Reward_Expert!F240</f>
        <v>7289</v>
      </c>
      <c r="L240">
        <v>0</v>
      </c>
    </row>
    <row r="241" spans="1:12" x14ac:dyDescent="0.25">
      <c r="A241">
        <v>239</v>
      </c>
      <c r="B241">
        <f>Reward_Agent!D240</f>
        <v>348</v>
      </c>
      <c r="C241">
        <f>Reward_Agent!E240-Reward_Agent!D240</f>
        <v>563.5</v>
      </c>
      <c r="D241">
        <f>Reward_Agent!F240-Reward_Agent!E240</f>
        <v>734</v>
      </c>
      <c r="E241">
        <f>Reward_Agent!G240-Reward_Agent!F240</f>
        <v>1061.5</v>
      </c>
      <c r="F241">
        <f>Reward_Agent!H240-Reward_Agent!G240</f>
        <v>2581</v>
      </c>
      <c r="G241">
        <f ca="1">Reward_Expert!B241</f>
        <v>165</v>
      </c>
      <c r="H241">
        <f ca="1">Reward_Expert!C241</f>
        <v>1939.75</v>
      </c>
      <c r="I241">
        <f ca="1">Reward_Expert!D241</f>
        <v>3562</v>
      </c>
      <c r="J241">
        <f ca="1">Reward_Expert!E241</f>
        <v>5461.25</v>
      </c>
      <c r="K241">
        <f ca="1">Reward_Expert!F241</f>
        <v>7289</v>
      </c>
      <c r="L241">
        <v>0</v>
      </c>
    </row>
    <row r="242" spans="1:12" x14ac:dyDescent="0.25">
      <c r="A242">
        <v>240</v>
      </c>
      <c r="B242">
        <f>Reward_Agent!D241</f>
        <v>451</v>
      </c>
      <c r="C242">
        <f>Reward_Agent!E241-Reward_Agent!D241</f>
        <v>358.25</v>
      </c>
      <c r="D242">
        <f>Reward_Agent!F241-Reward_Agent!E241</f>
        <v>1305.75</v>
      </c>
      <c r="E242">
        <f>Reward_Agent!G241-Reward_Agent!F241</f>
        <v>852.75</v>
      </c>
      <c r="F242">
        <f>Reward_Agent!H241-Reward_Agent!G241</f>
        <v>3615.25</v>
      </c>
      <c r="G242">
        <f ca="1">Reward_Expert!B242</f>
        <v>165</v>
      </c>
      <c r="H242">
        <f ca="1">Reward_Expert!C242</f>
        <v>2026</v>
      </c>
      <c r="I242">
        <f ca="1">Reward_Expert!D242</f>
        <v>3514</v>
      </c>
      <c r="J242">
        <f ca="1">Reward_Expert!E242</f>
        <v>5448</v>
      </c>
      <c r="K242">
        <f ca="1">Reward_Expert!F242</f>
        <v>7289</v>
      </c>
      <c r="L242">
        <v>0</v>
      </c>
    </row>
    <row r="243" spans="1:12" x14ac:dyDescent="0.25">
      <c r="A243">
        <v>241</v>
      </c>
      <c r="B243">
        <f>Reward_Agent!D242</f>
        <v>657</v>
      </c>
      <c r="C243">
        <f>Reward_Agent!E242-Reward_Agent!D242</f>
        <v>691.5</v>
      </c>
      <c r="D243">
        <f>Reward_Agent!F242-Reward_Agent!E242</f>
        <v>459.5</v>
      </c>
      <c r="E243">
        <f>Reward_Agent!G242-Reward_Agent!F242</f>
        <v>1043.5</v>
      </c>
      <c r="F243">
        <f>Reward_Agent!H242-Reward_Agent!G242</f>
        <v>13099.5</v>
      </c>
      <c r="G243">
        <f ca="1">Reward_Expert!B243</f>
        <v>165</v>
      </c>
      <c r="H243">
        <f ca="1">Reward_Expert!C243</f>
        <v>2026</v>
      </c>
      <c r="I243">
        <f ca="1">Reward_Expert!D243</f>
        <v>3514</v>
      </c>
      <c r="J243">
        <f ca="1">Reward_Expert!E243</f>
        <v>5448</v>
      </c>
      <c r="K243">
        <f ca="1">Reward_Expert!F243</f>
        <v>7289</v>
      </c>
      <c r="L243">
        <v>0</v>
      </c>
    </row>
    <row r="244" spans="1:12" x14ac:dyDescent="0.25">
      <c r="A244">
        <v>242</v>
      </c>
      <c r="B244">
        <f>Reward_Agent!D243</f>
        <v>782</v>
      </c>
      <c r="C244">
        <f>Reward_Agent!E243-Reward_Agent!D243</f>
        <v>584.75</v>
      </c>
      <c r="D244">
        <f>Reward_Agent!F243-Reward_Agent!E243</f>
        <v>438.25</v>
      </c>
      <c r="E244">
        <f>Reward_Agent!G243-Reward_Agent!F243</f>
        <v>970.75</v>
      </c>
      <c r="F244">
        <f>Reward_Agent!H243-Reward_Agent!G243</f>
        <v>1821.25</v>
      </c>
      <c r="G244">
        <f ca="1">Reward_Expert!B244</f>
        <v>165</v>
      </c>
      <c r="H244">
        <f ca="1">Reward_Expert!C244</f>
        <v>2026</v>
      </c>
      <c r="I244">
        <f ca="1">Reward_Expert!D244</f>
        <v>3514</v>
      </c>
      <c r="J244">
        <f ca="1">Reward_Expert!E244</f>
        <v>5448</v>
      </c>
      <c r="K244">
        <f ca="1">Reward_Expert!F244</f>
        <v>7289</v>
      </c>
      <c r="L244">
        <v>0</v>
      </c>
    </row>
    <row r="245" spans="1:12" x14ac:dyDescent="0.25">
      <c r="A245">
        <v>243</v>
      </c>
      <c r="B245">
        <f>Reward_Agent!D244</f>
        <v>503</v>
      </c>
      <c r="C245">
        <f>Reward_Agent!E244-Reward_Agent!D244</f>
        <v>656.25</v>
      </c>
      <c r="D245">
        <f>Reward_Agent!F244-Reward_Agent!E244</f>
        <v>732.75</v>
      </c>
      <c r="E245">
        <f>Reward_Agent!G244-Reward_Agent!F244</f>
        <v>1063</v>
      </c>
      <c r="F245">
        <f>Reward_Agent!H244-Reward_Agent!G244</f>
        <v>950</v>
      </c>
      <c r="G245">
        <f ca="1">Reward_Expert!B245</f>
        <v>165</v>
      </c>
      <c r="H245">
        <f ca="1">Reward_Expert!C245</f>
        <v>2026</v>
      </c>
      <c r="I245">
        <f ca="1">Reward_Expert!D245</f>
        <v>3514</v>
      </c>
      <c r="J245">
        <f ca="1">Reward_Expert!E245</f>
        <v>5448</v>
      </c>
      <c r="K245">
        <f ca="1">Reward_Expert!F245</f>
        <v>7289</v>
      </c>
      <c r="L245">
        <v>0</v>
      </c>
    </row>
    <row r="246" spans="1:12" x14ac:dyDescent="0.25">
      <c r="A246">
        <v>244</v>
      </c>
      <c r="B246">
        <f>Reward_Agent!D245</f>
        <v>466</v>
      </c>
      <c r="C246">
        <f>Reward_Agent!E245-Reward_Agent!D245</f>
        <v>703.75</v>
      </c>
      <c r="D246">
        <f>Reward_Agent!F245-Reward_Agent!E245</f>
        <v>917.75</v>
      </c>
      <c r="E246">
        <f>Reward_Agent!G245-Reward_Agent!F245</f>
        <v>671.5</v>
      </c>
      <c r="F246">
        <f>Reward_Agent!H245-Reward_Agent!G245</f>
        <v>1294</v>
      </c>
      <c r="G246">
        <f ca="1">Reward_Expert!B246</f>
        <v>165</v>
      </c>
      <c r="H246">
        <f ca="1">Reward_Expert!C246</f>
        <v>2026</v>
      </c>
      <c r="I246">
        <f ca="1">Reward_Expert!D246</f>
        <v>3514</v>
      </c>
      <c r="J246">
        <f ca="1">Reward_Expert!E246</f>
        <v>5448</v>
      </c>
      <c r="K246">
        <f ca="1">Reward_Expert!F246</f>
        <v>7289</v>
      </c>
      <c r="L246">
        <v>0</v>
      </c>
    </row>
    <row r="247" spans="1:12" x14ac:dyDescent="0.25">
      <c r="A247">
        <v>245</v>
      </c>
      <c r="B247">
        <f>Reward_Agent!D246</f>
        <v>671</v>
      </c>
      <c r="C247">
        <f>Reward_Agent!E246-Reward_Agent!D246</f>
        <v>703.5</v>
      </c>
      <c r="D247">
        <f>Reward_Agent!F246-Reward_Agent!E246</f>
        <v>228.5</v>
      </c>
      <c r="E247">
        <f>Reward_Agent!G246-Reward_Agent!F246</f>
        <v>761.75</v>
      </c>
      <c r="F247">
        <f>Reward_Agent!H246-Reward_Agent!G246</f>
        <v>5127.25</v>
      </c>
      <c r="G247">
        <f ca="1">Reward_Expert!B247</f>
        <v>165</v>
      </c>
      <c r="H247">
        <f ca="1">Reward_Expert!C247</f>
        <v>2026</v>
      </c>
      <c r="I247">
        <f ca="1">Reward_Expert!D247</f>
        <v>3514</v>
      </c>
      <c r="J247">
        <f ca="1">Reward_Expert!E247</f>
        <v>5448</v>
      </c>
      <c r="K247">
        <f ca="1">Reward_Expert!F247</f>
        <v>7289</v>
      </c>
      <c r="L247">
        <v>0</v>
      </c>
    </row>
    <row r="248" spans="1:12" x14ac:dyDescent="0.25">
      <c r="A248">
        <v>246</v>
      </c>
      <c r="B248">
        <f>Reward_Agent!D247</f>
        <v>1054</v>
      </c>
      <c r="C248">
        <f>Reward_Agent!E247-Reward_Agent!D247</f>
        <v>704</v>
      </c>
      <c r="D248">
        <f>Reward_Agent!F247-Reward_Agent!E247</f>
        <v>556.5</v>
      </c>
      <c r="E248">
        <f>Reward_Agent!G247-Reward_Agent!F247</f>
        <v>968.25</v>
      </c>
      <c r="F248">
        <f>Reward_Agent!H247-Reward_Agent!G247</f>
        <v>2950.25</v>
      </c>
      <c r="G248">
        <f ca="1">Reward_Expert!B248</f>
        <v>165</v>
      </c>
      <c r="H248">
        <f ca="1">Reward_Expert!C248</f>
        <v>2026</v>
      </c>
      <c r="I248">
        <f ca="1">Reward_Expert!D248</f>
        <v>3514</v>
      </c>
      <c r="J248">
        <f ca="1">Reward_Expert!E248</f>
        <v>5448</v>
      </c>
      <c r="K248">
        <f ca="1">Reward_Expert!F248</f>
        <v>7289</v>
      </c>
      <c r="L248">
        <v>0</v>
      </c>
    </row>
    <row r="249" spans="1:12" x14ac:dyDescent="0.25">
      <c r="A249">
        <v>247</v>
      </c>
      <c r="B249">
        <f>Reward_Agent!D248</f>
        <v>526</v>
      </c>
      <c r="C249">
        <f>Reward_Agent!E248-Reward_Agent!D248</f>
        <v>932.25</v>
      </c>
      <c r="D249">
        <f>Reward_Agent!F248-Reward_Agent!E248</f>
        <v>981.75</v>
      </c>
      <c r="E249">
        <f>Reward_Agent!G248-Reward_Agent!F248</f>
        <v>1020.5</v>
      </c>
      <c r="F249">
        <f>Reward_Agent!H248-Reward_Agent!G248</f>
        <v>6057.5</v>
      </c>
      <c r="G249">
        <f ca="1">Reward_Expert!B249</f>
        <v>165</v>
      </c>
      <c r="H249">
        <f ca="1">Reward_Expert!C249</f>
        <v>2026</v>
      </c>
      <c r="I249">
        <f ca="1">Reward_Expert!D249</f>
        <v>3514</v>
      </c>
      <c r="J249">
        <f ca="1">Reward_Expert!E249</f>
        <v>5448</v>
      </c>
      <c r="K249">
        <f ca="1">Reward_Expert!F249</f>
        <v>7289</v>
      </c>
      <c r="L249">
        <v>0</v>
      </c>
    </row>
    <row r="250" spans="1:12" x14ac:dyDescent="0.25">
      <c r="A250" s="3">
        <v>248</v>
      </c>
      <c r="B250" s="3">
        <f>Reward_Agent!D249</f>
        <v>1070</v>
      </c>
      <c r="C250" s="3">
        <f>Reward_Agent!E249-Reward_Agent!D249</f>
        <v>910.25</v>
      </c>
      <c r="D250" s="3">
        <f>Reward_Agent!F249-Reward_Agent!E249</f>
        <v>1351.75</v>
      </c>
      <c r="E250" s="3">
        <f>Reward_Agent!G249-Reward_Agent!F249</f>
        <v>671.5</v>
      </c>
      <c r="F250" s="3">
        <f>Reward_Agent!H249-Reward_Agent!G249</f>
        <v>1864.5</v>
      </c>
      <c r="G250">
        <f ca="1">Reward_Expert!B250</f>
        <v>165</v>
      </c>
      <c r="H250">
        <f ca="1">Reward_Expert!C250</f>
        <v>2026</v>
      </c>
      <c r="I250">
        <f ca="1">Reward_Expert!D250</f>
        <v>3514</v>
      </c>
      <c r="J250">
        <f ca="1">Reward_Expert!E250</f>
        <v>5448</v>
      </c>
      <c r="K250">
        <f ca="1">Reward_Expert!F250</f>
        <v>7289</v>
      </c>
      <c r="L250">
        <v>0</v>
      </c>
    </row>
    <row r="251" spans="1:12" x14ac:dyDescent="0.25">
      <c r="A251" s="3">
        <v>249</v>
      </c>
      <c r="B251" s="3">
        <f>Reward_Agent!D250</f>
        <v>635</v>
      </c>
      <c r="C251" s="3">
        <f>Reward_Agent!E250-Reward_Agent!D250</f>
        <v>819.5</v>
      </c>
      <c r="D251" s="3">
        <f>Reward_Agent!F250-Reward_Agent!E250</f>
        <v>1360.5</v>
      </c>
      <c r="E251" s="3">
        <f>Reward_Agent!G250-Reward_Agent!F250</f>
        <v>1028.75</v>
      </c>
      <c r="F251" s="3">
        <f>Reward_Agent!H250-Reward_Agent!G250</f>
        <v>2750.25</v>
      </c>
      <c r="G251">
        <f ca="1">Reward_Expert!B251</f>
        <v>165</v>
      </c>
      <c r="H251">
        <f ca="1">Reward_Expert!C251</f>
        <v>2026</v>
      </c>
      <c r="I251">
        <f ca="1">Reward_Expert!D251</f>
        <v>3514</v>
      </c>
      <c r="J251">
        <f ca="1">Reward_Expert!E251</f>
        <v>5448</v>
      </c>
      <c r="K251">
        <f ca="1">Reward_Expert!F251</f>
        <v>7289</v>
      </c>
      <c r="L251">
        <v>0</v>
      </c>
    </row>
    <row r="252" spans="1:12" x14ac:dyDescent="0.25">
      <c r="A252">
        <v>250</v>
      </c>
      <c r="B252">
        <f>Reward_Agent!D251</f>
        <v>201</v>
      </c>
      <c r="C252">
        <f>Reward_Agent!E251-Reward_Agent!D251</f>
        <v>482.75</v>
      </c>
      <c r="D252">
        <f>Reward_Agent!F251-Reward_Agent!E251</f>
        <v>320.25</v>
      </c>
      <c r="E252">
        <f>Reward_Agent!G251-Reward_Agent!F251</f>
        <v>461.25</v>
      </c>
      <c r="F252">
        <f>Reward_Agent!H251-Reward_Agent!G251</f>
        <v>2766.75</v>
      </c>
      <c r="G252">
        <f ca="1">Reward_Expert!B252</f>
        <v>165</v>
      </c>
      <c r="H252">
        <f ca="1">Reward_Expert!C252</f>
        <v>2068.5</v>
      </c>
      <c r="I252">
        <f ca="1">Reward_Expert!D252</f>
        <v>3562</v>
      </c>
      <c r="J252">
        <f ca="1">Reward_Expert!E252</f>
        <v>5487.75</v>
      </c>
      <c r="K252">
        <f ca="1">Reward_Expert!F252</f>
        <v>8442</v>
      </c>
      <c r="L252">
        <v>0</v>
      </c>
    </row>
    <row r="253" spans="1:12" x14ac:dyDescent="0.25">
      <c r="A253">
        <v>251</v>
      </c>
      <c r="B253">
        <f>Reward_Agent!D252</f>
        <v>425</v>
      </c>
      <c r="C253">
        <f>Reward_Agent!E252-Reward_Agent!D252</f>
        <v>777.5</v>
      </c>
      <c r="D253">
        <f>Reward_Agent!F252-Reward_Agent!E252</f>
        <v>1145.5</v>
      </c>
      <c r="E253">
        <f>Reward_Agent!G252-Reward_Agent!F252</f>
        <v>638</v>
      </c>
      <c r="F253">
        <f>Reward_Agent!H252-Reward_Agent!G252</f>
        <v>1838</v>
      </c>
      <c r="G253">
        <f ca="1">Reward_Expert!B253</f>
        <v>165</v>
      </c>
      <c r="H253">
        <f ca="1">Reward_Expert!C253</f>
        <v>2068.5</v>
      </c>
      <c r="I253">
        <f ca="1">Reward_Expert!D253</f>
        <v>3562</v>
      </c>
      <c r="J253">
        <f ca="1">Reward_Expert!E253</f>
        <v>5487.75</v>
      </c>
      <c r="K253">
        <f ca="1">Reward_Expert!F253</f>
        <v>8442</v>
      </c>
      <c r="L253">
        <v>0</v>
      </c>
    </row>
    <row r="254" spans="1:12" x14ac:dyDescent="0.25">
      <c r="A254">
        <v>252</v>
      </c>
      <c r="B254">
        <f>Reward_Agent!D253</f>
        <v>226</v>
      </c>
      <c r="C254">
        <f>Reward_Agent!E253-Reward_Agent!D253</f>
        <v>799.5</v>
      </c>
      <c r="D254">
        <f>Reward_Agent!F253-Reward_Agent!E253</f>
        <v>569</v>
      </c>
      <c r="E254">
        <f>Reward_Agent!G253-Reward_Agent!F253</f>
        <v>626.75</v>
      </c>
      <c r="F254">
        <f>Reward_Agent!H253-Reward_Agent!G253</f>
        <v>3254.75</v>
      </c>
      <c r="G254">
        <f ca="1">Reward_Expert!B254</f>
        <v>165</v>
      </c>
      <c r="H254">
        <f ca="1">Reward_Expert!C254</f>
        <v>2068.5</v>
      </c>
      <c r="I254">
        <f ca="1">Reward_Expert!D254</f>
        <v>3562</v>
      </c>
      <c r="J254">
        <f ca="1">Reward_Expert!E254</f>
        <v>5487.75</v>
      </c>
      <c r="K254">
        <f ca="1">Reward_Expert!F254</f>
        <v>8442</v>
      </c>
      <c r="L254">
        <v>0</v>
      </c>
    </row>
    <row r="255" spans="1:12" x14ac:dyDescent="0.25">
      <c r="A255">
        <v>253</v>
      </c>
      <c r="B255">
        <f>Reward_Agent!D254</f>
        <v>230</v>
      </c>
      <c r="C255">
        <f>Reward_Agent!E254-Reward_Agent!D254</f>
        <v>1685</v>
      </c>
      <c r="D255">
        <f>Reward_Agent!F254-Reward_Agent!E254</f>
        <v>323</v>
      </c>
      <c r="E255">
        <f>Reward_Agent!G254-Reward_Agent!F254</f>
        <v>752.5</v>
      </c>
      <c r="F255">
        <f>Reward_Agent!H254-Reward_Agent!G254</f>
        <v>1691.5</v>
      </c>
      <c r="G255">
        <f ca="1">Reward_Expert!B255</f>
        <v>165</v>
      </c>
      <c r="H255">
        <f ca="1">Reward_Expert!C255</f>
        <v>2068.5</v>
      </c>
      <c r="I255">
        <f ca="1">Reward_Expert!D255</f>
        <v>3562</v>
      </c>
      <c r="J255">
        <f ca="1">Reward_Expert!E255</f>
        <v>5487.75</v>
      </c>
      <c r="K255">
        <f ca="1">Reward_Expert!F255</f>
        <v>8442</v>
      </c>
      <c r="L255">
        <v>0</v>
      </c>
    </row>
    <row r="256" spans="1:12" x14ac:dyDescent="0.25">
      <c r="A256">
        <v>254</v>
      </c>
      <c r="B256">
        <f>Reward_Agent!D255</f>
        <v>236</v>
      </c>
      <c r="C256">
        <f>Reward_Agent!E255-Reward_Agent!D255</f>
        <v>930.75</v>
      </c>
      <c r="D256">
        <f>Reward_Agent!F255-Reward_Agent!E255</f>
        <v>465.75</v>
      </c>
      <c r="E256">
        <f>Reward_Agent!G255-Reward_Agent!F255</f>
        <v>513.25</v>
      </c>
      <c r="F256">
        <f>Reward_Agent!H255-Reward_Agent!G255</f>
        <v>3204.25</v>
      </c>
      <c r="G256">
        <f ca="1">Reward_Expert!B256</f>
        <v>165</v>
      </c>
      <c r="H256">
        <f ca="1">Reward_Expert!C256</f>
        <v>2068.5</v>
      </c>
      <c r="I256">
        <f ca="1">Reward_Expert!D256</f>
        <v>3562</v>
      </c>
      <c r="J256">
        <f ca="1">Reward_Expert!E256</f>
        <v>5487.75</v>
      </c>
      <c r="K256">
        <f ca="1">Reward_Expert!F256</f>
        <v>8442</v>
      </c>
      <c r="L256">
        <v>0</v>
      </c>
    </row>
    <row r="257" spans="1:12" x14ac:dyDescent="0.25">
      <c r="A257">
        <v>255</v>
      </c>
      <c r="B257">
        <f>Reward_Agent!D256</f>
        <v>444</v>
      </c>
      <c r="C257">
        <f>Reward_Agent!E256-Reward_Agent!D256</f>
        <v>1317</v>
      </c>
      <c r="D257">
        <f>Reward_Agent!F256-Reward_Agent!E256</f>
        <v>725</v>
      </c>
      <c r="E257">
        <f>Reward_Agent!G256-Reward_Agent!F256</f>
        <v>734</v>
      </c>
      <c r="F257">
        <f>Reward_Agent!H256-Reward_Agent!G256</f>
        <v>2085</v>
      </c>
      <c r="G257">
        <f ca="1">Reward_Expert!B257</f>
        <v>165</v>
      </c>
      <c r="H257">
        <f ca="1">Reward_Expert!C257</f>
        <v>2068.5</v>
      </c>
      <c r="I257">
        <f ca="1">Reward_Expert!D257</f>
        <v>3562</v>
      </c>
      <c r="J257">
        <f ca="1">Reward_Expert!E257</f>
        <v>5487.75</v>
      </c>
      <c r="K257">
        <f ca="1">Reward_Expert!F257</f>
        <v>8442</v>
      </c>
      <c r="L257">
        <v>0</v>
      </c>
    </row>
    <row r="258" spans="1:12" x14ac:dyDescent="0.25">
      <c r="A258">
        <v>256</v>
      </c>
      <c r="B258">
        <f>Reward_Agent!D257</f>
        <v>757</v>
      </c>
      <c r="C258">
        <f>Reward_Agent!E257-Reward_Agent!D257</f>
        <v>907.5</v>
      </c>
      <c r="D258">
        <f>Reward_Agent!F257-Reward_Agent!E257</f>
        <v>646</v>
      </c>
      <c r="E258">
        <f>Reward_Agent!G257-Reward_Agent!F257</f>
        <v>961.5</v>
      </c>
      <c r="F258">
        <f>Reward_Agent!H257-Reward_Agent!G257</f>
        <v>2044</v>
      </c>
      <c r="G258">
        <f ca="1">Reward_Expert!B258</f>
        <v>165</v>
      </c>
      <c r="H258">
        <f ca="1">Reward_Expert!C258</f>
        <v>2068.5</v>
      </c>
      <c r="I258">
        <f ca="1">Reward_Expert!D258</f>
        <v>3562</v>
      </c>
      <c r="J258">
        <f ca="1">Reward_Expert!E258</f>
        <v>5487.75</v>
      </c>
      <c r="K258">
        <f ca="1">Reward_Expert!F258</f>
        <v>8442</v>
      </c>
      <c r="L258">
        <v>0</v>
      </c>
    </row>
    <row r="259" spans="1:12" x14ac:dyDescent="0.25">
      <c r="A259" s="3">
        <v>257</v>
      </c>
      <c r="B259" s="3">
        <f>Reward_Agent!D258</f>
        <v>1052</v>
      </c>
      <c r="C259" s="3">
        <f>Reward_Agent!E258-Reward_Agent!D258</f>
        <v>855.25</v>
      </c>
      <c r="D259" s="3">
        <f>Reward_Agent!F258-Reward_Agent!E258</f>
        <v>623.75</v>
      </c>
      <c r="E259" s="3">
        <f>Reward_Agent!G258-Reward_Agent!F258</f>
        <v>1612</v>
      </c>
      <c r="F259" s="3">
        <f>Reward_Agent!H258-Reward_Agent!G258</f>
        <v>3832</v>
      </c>
      <c r="G259">
        <f ca="1">Reward_Expert!B259</f>
        <v>165</v>
      </c>
      <c r="H259">
        <f ca="1">Reward_Expert!C259</f>
        <v>2068.5</v>
      </c>
      <c r="I259">
        <f ca="1">Reward_Expert!D259</f>
        <v>3562</v>
      </c>
      <c r="J259">
        <f ca="1">Reward_Expert!E259</f>
        <v>5487.75</v>
      </c>
      <c r="K259">
        <f ca="1">Reward_Expert!F259</f>
        <v>8442</v>
      </c>
      <c r="L259">
        <v>0</v>
      </c>
    </row>
    <row r="260" spans="1:12" x14ac:dyDescent="0.25">
      <c r="A260">
        <v>258</v>
      </c>
      <c r="B260">
        <f>Reward_Agent!D259</f>
        <v>802</v>
      </c>
      <c r="C260">
        <f>Reward_Agent!E259-Reward_Agent!D259</f>
        <v>655.25</v>
      </c>
      <c r="D260">
        <f>Reward_Agent!F259-Reward_Agent!E259</f>
        <v>657.25</v>
      </c>
      <c r="E260">
        <f>Reward_Agent!G259-Reward_Agent!F259</f>
        <v>1068.75</v>
      </c>
      <c r="F260">
        <f>Reward_Agent!H259-Reward_Agent!G259</f>
        <v>1943.75</v>
      </c>
      <c r="G260">
        <f ca="1">Reward_Expert!B260</f>
        <v>165</v>
      </c>
      <c r="H260">
        <f ca="1">Reward_Expert!C260</f>
        <v>2068.5</v>
      </c>
      <c r="I260">
        <f ca="1">Reward_Expert!D260</f>
        <v>3562</v>
      </c>
      <c r="J260">
        <f ca="1">Reward_Expert!E260</f>
        <v>5487.75</v>
      </c>
      <c r="K260">
        <f ca="1">Reward_Expert!F260</f>
        <v>8442</v>
      </c>
      <c r="L260">
        <v>0</v>
      </c>
    </row>
    <row r="261" spans="1:12" x14ac:dyDescent="0.25">
      <c r="A261">
        <v>259</v>
      </c>
      <c r="B261">
        <f>Reward_Agent!D260</f>
        <v>254</v>
      </c>
      <c r="C261">
        <f>Reward_Agent!E260-Reward_Agent!D260</f>
        <v>933.25</v>
      </c>
      <c r="D261">
        <f>Reward_Agent!F260-Reward_Agent!E260</f>
        <v>729.75</v>
      </c>
      <c r="E261">
        <f>Reward_Agent!G260-Reward_Agent!F260</f>
        <v>1224</v>
      </c>
      <c r="F261">
        <f>Reward_Agent!H260-Reward_Agent!G260</f>
        <v>2000</v>
      </c>
      <c r="G261">
        <f ca="1">Reward_Expert!B261</f>
        <v>165</v>
      </c>
      <c r="H261">
        <f ca="1">Reward_Expert!C261</f>
        <v>2068.5</v>
      </c>
      <c r="I261">
        <f ca="1">Reward_Expert!D261</f>
        <v>3562</v>
      </c>
      <c r="J261">
        <f ca="1">Reward_Expert!E261</f>
        <v>5487.75</v>
      </c>
      <c r="K261">
        <f ca="1">Reward_Expert!F261</f>
        <v>8442</v>
      </c>
      <c r="L261">
        <v>0</v>
      </c>
    </row>
    <row r="262" spans="1:12" x14ac:dyDescent="0.25">
      <c r="A262">
        <v>260</v>
      </c>
      <c r="B262">
        <f>Reward_Agent!D261</f>
        <v>672</v>
      </c>
      <c r="C262">
        <f>Reward_Agent!E261-Reward_Agent!D261</f>
        <v>818.25</v>
      </c>
      <c r="D262">
        <f>Reward_Agent!F261-Reward_Agent!E261</f>
        <v>403.75</v>
      </c>
      <c r="E262">
        <f>Reward_Agent!G261-Reward_Agent!F261</f>
        <v>1296.5</v>
      </c>
      <c r="F262">
        <f>Reward_Agent!H261-Reward_Agent!G261</f>
        <v>2987.5</v>
      </c>
      <c r="G262">
        <f ca="1">Reward_Expert!B262</f>
        <v>165</v>
      </c>
      <c r="H262">
        <f ca="1">Reward_Expert!C262</f>
        <v>2111</v>
      </c>
      <c r="I262">
        <f ca="1">Reward_Expert!D262</f>
        <v>3610</v>
      </c>
      <c r="J262">
        <f ca="1">Reward_Expert!E262</f>
        <v>5659.5</v>
      </c>
      <c r="K262">
        <f ca="1">Reward_Expert!F262</f>
        <v>8442</v>
      </c>
      <c r="L262">
        <v>0</v>
      </c>
    </row>
    <row r="263" spans="1:12" x14ac:dyDescent="0.25">
      <c r="A263" s="3">
        <v>261</v>
      </c>
      <c r="B263" s="3">
        <f>Reward_Agent!D262</f>
        <v>770</v>
      </c>
      <c r="C263" s="3">
        <f>Reward_Agent!E262-Reward_Agent!D262</f>
        <v>545.75</v>
      </c>
      <c r="D263" s="3">
        <f>Reward_Agent!F262-Reward_Agent!E262</f>
        <v>1478.25</v>
      </c>
      <c r="E263" s="3">
        <f>Reward_Agent!G262-Reward_Agent!F262</f>
        <v>921</v>
      </c>
      <c r="F263" s="3">
        <f>Reward_Agent!H262-Reward_Agent!G262</f>
        <v>979</v>
      </c>
      <c r="G263">
        <f ca="1">Reward_Expert!B263</f>
        <v>165</v>
      </c>
      <c r="H263">
        <f ca="1">Reward_Expert!C263</f>
        <v>2111</v>
      </c>
      <c r="I263">
        <f ca="1">Reward_Expert!D263</f>
        <v>3610</v>
      </c>
      <c r="J263">
        <f ca="1">Reward_Expert!E263</f>
        <v>5659.5</v>
      </c>
      <c r="K263">
        <f ca="1">Reward_Expert!F263</f>
        <v>8442</v>
      </c>
      <c r="L263">
        <v>0</v>
      </c>
    </row>
    <row r="264" spans="1:12" x14ac:dyDescent="0.25">
      <c r="A264">
        <v>262</v>
      </c>
      <c r="B264">
        <f>Reward_Agent!D263</f>
        <v>372</v>
      </c>
      <c r="C264">
        <f>Reward_Agent!E263-Reward_Agent!D263</f>
        <v>896.5</v>
      </c>
      <c r="D264">
        <f>Reward_Agent!F263-Reward_Agent!E263</f>
        <v>1064.5</v>
      </c>
      <c r="E264">
        <f>Reward_Agent!G263-Reward_Agent!F263</f>
        <v>848.25</v>
      </c>
      <c r="F264">
        <f>Reward_Agent!H263-Reward_Agent!G263</f>
        <v>4195.75</v>
      </c>
      <c r="G264">
        <f ca="1">Reward_Expert!B264</f>
        <v>165</v>
      </c>
      <c r="H264">
        <f ca="1">Reward_Expert!C264</f>
        <v>2111</v>
      </c>
      <c r="I264">
        <f ca="1">Reward_Expert!D264</f>
        <v>3610</v>
      </c>
      <c r="J264">
        <f ca="1">Reward_Expert!E264</f>
        <v>5659.5</v>
      </c>
      <c r="K264">
        <f ca="1">Reward_Expert!F264</f>
        <v>8442</v>
      </c>
      <c r="L264">
        <v>0</v>
      </c>
    </row>
    <row r="265" spans="1:12" x14ac:dyDescent="0.25">
      <c r="A265">
        <v>263</v>
      </c>
      <c r="B265">
        <f>Reward_Agent!D264</f>
        <v>744</v>
      </c>
      <c r="C265">
        <f>Reward_Agent!E264-Reward_Agent!D264</f>
        <v>950</v>
      </c>
      <c r="D265">
        <f>Reward_Agent!F264-Reward_Agent!E264</f>
        <v>258.5</v>
      </c>
      <c r="E265">
        <f>Reward_Agent!G264-Reward_Agent!F264</f>
        <v>708.75</v>
      </c>
      <c r="F265">
        <f>Reward_Agent!H264-Reward_Agent!G264</f>
        <v>996.75</v>
      </c>
      <c r="G265">
        <f ca="1">Reward_Expert!B265</f>
        <v>165</v>
      </c>
      <c r="H265">
        <f ca="1">Reward_Expert!C265</f>
        <v>2111</v>
      </c>
      <c r="I265">
        <f ca="1">Reward_Expert!D265</f>
        <v>3610</v>
      </c>
      <c r="J265">
        <f ca="1">Reward_Expert!E265</f>
        <v>5659.5</v>
      </c>
      <c r="K265">
        <f ca="1">Reward_Expert!F265</f>
        <v>8442</v>
      </c>
      <c r="L265">
        <v>0</v>
      </c>
    </row>
    <row r="266" spans="1:12" x14ac:dyDescent="0.25">
      <c r="A266">
        <v>264</v>
      </c>
      <c r="B266">
        <f>Reward_Agent!D265</f>
        <v>308</v>
      </c>
      <c r="C266">
        <f>Reward_Agent!E265-Reward_Agent!D265</f>
        <v>1057.5</v>
      </c>
      <c r="D266">
        <f>Reward_Agent!F265-Reward_Agent!E265</f>
        <v>728</v>
      </c>
      <c r="E266">
        <f>Reward_Agent!G265-Reward_Agent!F265</f>
        <v>687.75</v>
      </c>
      <c r="F266">
        <f>Reward_Agent!H265-Reward_Agent!G265</f>
        <v>2249.75</v>
      </c>
      <c r="G266">
        <f ca="1">Reward_Expert!B266</f>
        <v>165</v>
      </c>
      <c r="H266">
        <f ca="1">Reward_Expert!C266</f>
        <v>2111</v>
      </c>
      <c r="I266">
        <f ca="1">Reward_Expert!D266</f>
        <v>3610</v>
      </c>
      <c r="J266">
        <f ca="1">Reward_Expert!E266</f>
        <v>5659.5</v>
      </c>
      <c r="K266">
        <f ca="1">Reward_Expert!F266</f>
        <v>8442</v>
      </c>
      <c r="L266">
        <v>0</v>
      </c>
    </row>
    <row r="267" spans="1:12" x14ac:dyDescent="0.25">
      <c r="A267">
        <v>265</v>
      </c>
      <c r="B267">
        <f>Reward_Agent!D266</f>
        <v>565</v>
      </c>
      <c r="C267">
        <f>Reward_Agent!E266-Reward_Agent!D266</f>
        <v>633.75</v>
      </c>
      <c r="D267">
        <f>Reward_Agent!F266-Reward_Agent!E266</f>
        <v>474.75</v>
      </c>
      <c r="E267">
        <f>Reward_Agent!G266-Reward_Agent!F266</f>
        <v>903.75</v>
      </c>
      <c r="F267">
        <f>Reward_Agent!H266-Reward_Agent!G266</f>
        <v>2440.75</v>
      </c>
      <c r="G267">
        <f ca="1">Reward_Expert!B267</f>
        <v>165</v>
      </c>
      <c r="H267">
        <f ca="1">Reward_Expert!C267</f>
        <v>2111</v>
      </c>
      <c r="I267">
        <f ca="1">Reward_Expert!D267</f>
        <v>3610</v>
      </c>
      <c r="J267">
        <f ca="1">Reward_Expert!E267</f>
        <v>5659.5</v>
      </c>
      <c r="K267">
        <f ca="1">Reward_Expert!F267</f>
        <v>8442</v>
      </c>
      <c r="L267">
        <v>0</v>
      </c>
    </row>
    <row r="268" spans="1:12" x14ac:dyDescent="0.25">
      <c r="A268">
        <v>266</v>
      </c>
      <c r="B268">
        <f>Reward_Agent!D267</f>
        <v>590</v>
      </c>
      <c r="C268">
        <f>Reward_Agent!E267-Reward_Agent!D267</f>
        <v>989.75</v>
      </c>
      <c r="D268">
        <f>Reward_Agent!F267-Reward_Agent!E267</f>
        <v>799.75</v>
      </c>
      <c r="E268">
        <f>Reward_Agent!G267-Reward_Agent!F267</f>
        <v>769.5</v>
      </c>
      <c r="F268">
        <f>Reward_Agent!H267-Reward_Agent!G267</f>
        <v>1727</v>
      </c>
      <c r="G268">
        <f ca="1">Reward_Expert!B268</f>
        <v>165</v>
      </c>
      <c r="H268">
        <f ca="1">Reward_Expert!C268</f>
        <v>2111</v>
      </c>
      <c r="I268">
        <f ca="1">Reward_Expert!D268</f>
        <v>3610</v>
      </c>
      <c r="J268">
        <f ca="1">Reward_Expert!E268</f>
        <v>5659.5</v>
      </c>
      <c r="K268">
        <f ca="1">Reward_Expert!F268</f>
        <v>8442</v>
      </c>
      <c r="L268">
        <v>0</v>
      </c>
    </row>
    <row r="269" spans="1:12" x14ac:dyDescent="0.25">
      <c r="A269">
        <v>267</v>
      </c>
      <c r="B269">
        <f>Reward_Agent!D268</f>
        <v>803</v>
      </c>
      <c r="C269">
        <f>Reward_Agent!E268-Reward_Agent!D268</f>
        <v>630</v>
      </c>
      <c r="D269">
        <f>Reward_Agent!F268-Reward_Agent!E268</f>
        <v>555.5</v>
      </c>
      <c r="E269">
        <f>Reward_Agent!G268-Reward_Agent!F268</f>
        <v>1233.75</v>
      </c>
      <c r="F269">
        <f>Reward_Agent!H268-Reward_Agent!G268</f>
        <v>3050.75</v>
      </c>
      <c r="G269">
        <f ca="1">Reward_Expert!B269</f>
        <v>165</v>
      </c>
      <c r="H269">
        <f ca="1">Reward_Expert!C269</f>
        <v>2111</v>
      </c>
      <c r="I269">
        <f ca="1">Reward_Expert!D269</f>
        <v>3610</v>
      </c>
      <c r="J269">
        <f ca="1">Reward_Expert!E269</f>
        <v>5659.5</v>
      </c>
      <c r="K269">
        <f ca="1">Reward_Expert!F269</f>
        <v>8442</v>
      </c>
      <c r="L269">
        <v>0</v>
      </c>
    </row>
    <row r="270" spans="1:12" x14ac:dyDescent="0.25">
      <c r="A270">
        <v>268</v>
      </c>
      <c r="B270">
        <f>Reward_Agent!D269</f>
        <v>675</v>
      </c>
      <c r="C270">
        <f>Reward_Agent!E269-Reward_Agent!D269</f>
        <v>1337.75</v>
      </c>
      <c r="D270">
        <f>Reward_Agent!F269-Reward_Agent!E269</f>
        <v>510.75</v>
      </c>
      <c r="E270">
        <f>Reward_Agent!G269-Reward_Agent!F269</f>
        <v>688.5</v>
      </c>
      <c r="F270">
        <f>Reward_Agent!H269-Reward_Agent!G269</f>
        <v>5882</v>
      </c>
      <c r="G270">
        <f ca="1">Reward_Expert!B270</f>
        <v>165</v>
      </c>
      <c r="H270">
        <f ca="1">Reward_Expert!C270</f>
        <v>2111</v>
      </c>
      <c r="I270">
        <f ca="1">Reward_Expert!D270</f>
        <v>3610</v>
      </c>
      <c r="J270">
        <f ca="1">Reward_Expert!E270</f>
        <v>5659.5</v>
      </c>
      <c r="K270">
        <f ca="1">Reward_Expert!F270</f>
        <v>8442</v>
      </c>
      <c r="L270">
        <v>0</v>
      </c>
    </row>
    <row r="271" spans="1:12" x14ac:dyDescent="0.25">
      <c r="A271">
        <v>269</v>
      </c>
      <c r="B271">
        <f>Reward_Agent!D270</f>
        <v>726</v>
      </c>
      <c r="C271">
        <f>Reward_Agent!E270-Reward_Agent!D270</f>
        <v>653.75</v>
      </c>
      <c r="D271">
        <f>Reward_Agent!F270-Reward_Agent!E270</f>
        <v>361.75</v>
      </c>
      <c r="E271">
        <f>Reward_Agent!G270-Reward_Agent!F270</f>
        <v>1059.75</v>
      </c>
      <c r="F271">
        <f>Reward_Agent!H270-Reward_Agent!G270</f>
        <v>1831.75</v>
      </c>
      <c r="G271">
        <f ca="1">Reward_Expert!B271</f>
        <v>165</v>
      </c>
      <c r="H271">
        <f ca="1">Reward_Expert!C271</f>
        <v>2111</v>
      </c>
      <c r="I271">
        <f ca="1">Reward_Expert!D271</f>
        <v>3610</v>
      </c>
      <c r="J271">
        <f ca="1">Reward_Expert!E271</f>
        <v>5659.5</v>
      </c>
      <c r="K271">
        <f ca="1">Reward_Expert!F271</f>
        <v>8442</v>
      </c>
      <c r="L271">
        <v>0</v>
      </c>
    </row>
    <row r="272" spans="1:12" x14ac:dyDescent="0.25">
      <c r="A272">
        <v>270</v>
      </c>
      <c r="B272">
        <f>Reward_Agent!D271</f>
        <v>376</v>
      </c>
      <c r="C272">
        <f>Reward_Agent!E271-Reward_Agent!D271</f>
        <v>674.5</v>
      </c>
      <c r="D272">
        <f>Reward_Agent!F271-Reward_Agent!E271</f>
        <v>728</v>
      </c>
      <c r="E272">
        <f>Reward_Agent!G271-Reward_Agent!F271</f>
        <v>501.75</v>
      </c>
      <c r="F272">
        <f>Reward_Agent!H271-Reward_Agent!G271</f>
        <v>5977.75</v>
      </c>
      <c r="G272">
        <f ca="1">Reward_Expert!B272</f>
        <v>165</v>
      </c>
      <c r="H272">
        <f ca="1">Reward_Expert!C272</f>
        <v>2153.5</v>
      </c>
      <c r="I272">
        <f ca="1">Reward_Expert!D272</f>
        <v>3562</v>
      </c>
      <c r="J272">
        <f ca="1">Reward_Expert!E272</f>
        <v>5580.25</v>
      </c>
      <c r="K272">
        <f ca="1">Reward_Expert!F272</f>
        <v>8442</v>
      </c>
      <c r="L272">
        <v>0</v>
      </c>
    </row>
    <row r="273" spans="1:12" x14ac:dyDescent="0.25">
      <c r="A273">
        <v>271</v>
      </c>
      <c r="B273">
        <f>Reward_Agent!D272</f>
        <v>339</v>
      </c>
      <c r="C273">
        <f>Reward_Agent!E272-Reward_Agent!D272</f>
        <v>977.75</v>
      </c>
      <c r="D273">
        <f>Reward_Agent!F272-Reward_Agent!E272</f>
        <v>683.75</v>
      </c>
      <c r="E273">
        <f>Reward_Agent!G272-Reward_Agent!F272</f>
        <v>1035.75</v>
      </c>
      <c r="F273">
        <f>Reward_Agent!H272-Reward_Agent!G272</f>
        <v>2201.75</v>
      </c>
      <c r="G273">
        <f ca="1">Reward_Expert!B273</f>
        <v>165</v>
      </c>
      <c r="H273">
        <f ca="1">Reward_Expert!C273</f>
        <v>2153.5</v>
      </c>
      <c r="I273">
        <f ca="1">Reward_Expert!D273</f>
        <v>3562</v>
      </c>
      <c r="J273">
        <f ca="1">Reward_Expert!E273</f>
        <v>5580.25</v>
      </c>
      <c r="K273">
        <f ca="1">Reward_Expert!F273</f>
        <v>8442</v>
      </c>
      <c r="L273">
        <v>0</v>
      </c>
    </row>
    <row r="274" spans="1:12" x14ac:dyDescent="0.25">
      <c r="A274">
        <v>272</v>
      </c>
      <c r="B274">
        <f>Reward_Agent!D273</f>
        <v>450</v>
      </c>
      <c r="C274">
        <f>Reward_Agent!E273-Reward_Agent!D273</f>
        <v>897.5</v>
      </c>
      <c r="D274">
        <f>Reward_Agent!F273-Reward_Agent!E273</f>
        <v>691</v>
      </c>
      <c r="E274">
        <f>Reward_Agent!G273-Reward_Agent!F273</f>
        <v>830.25</v>
      </c>
      <c r="F274">
        <f>Reward_Agent!H273-Reward_Agent!G273</f>
        <v>2138.25</v>
      </c>
      <c r="G274">
        <f ca="1">Reward_Expert!B274</f>
        <v>165</v>
      </c>
      <c r="H274">
        <f ca="1">Reward_Expert!C274</f>
        <v>2153.5</v>
      </c>
      <c r="I274">
        <f ca="1">Reward_Expert!D274</f>
        <v>3562</v>
      </c>
      <c r="J274">
        <f ca="1">Reward_Expert!E274</f>
        <v>5580.25</v>
      </c>
      <c r="K274">
        <f ca="1">Reward_Expert!F274</f>
        <v>8442</v>
      </c>
      <c r="L274">
        <v>0</v>
      </c>
    </row>
    <row r="275" spans="1:12" x14ac:dyDescent="0.25">
      <c r="A275">
        <v>273</v>
      </c>
      <c r="B275">
        <f>Reward_Agent!D274</f>
        <v>741</v>
      </c>
      <c r="C275">
        <f>Reward_Agent!E274-Reward_Agent!D274</f>
        <v>623</v>
      </c>
      <c r="D275">
        <f>Reward_Agent!F274-Reward_Agent!E274</f>
        <v>782.5</v>
      </c>
      <c r="E275">
        <f>Reward_Agent!G274-Reward_Agent!F274</f>
        <v>726.25</v>
      </c>
      <c r="F275">
        <f>Reward_Agent!H274-Reward_Agent!G274</f>
        <v>2549.25</v>
      </c>
      <c r="G275">
        <f ca="1">Reward_Expert!B275</f>
        <v>165</v>
      </c>
      <c r="H275">
        <f ca="1">Reward_Expert!C275</f>
        <v>2153.5</v>
      </c>
      <c r="I275">
        <f ca="1">Reward_Expert!D275</f>
        <v>3562</v>
      </c>
      <c r="J275">
        <f ca="1">Reward_Expert!E275</f>
        <v>5580.25</v>
      </c>
      <c r="K275">
        <f ca="1">Reward_Expert!F275</f>
        <v>8442</v>
      </c>
      <c r="L275">
        <v>0</v>
      </c>
    </row>
    <row r="276" spans="1:12" x14ac:dyDescent="0.25">
      <c r="A276">
        <v>274</v>
      </c>
      <c r="B276">
        <f>Reward_Agent!D275</f>
        <v>215</v>
      </c>
      <c r="C276">
        <f>Reward_Agent!E275-Reward_Agent!D275</f>
        <v>694.25</v>
      </c>
      <c r="D276">
        <f>Reward_Agent!F275-Reward_Agent!E275</f>
        <v>611.75</v>
      </c>
      <c r="E276">
        <f>Reward_Agent!G275-Reward_Agent!F275</f>
        <v>881.75</v>
      </c>
      <c r="F276">
        <f>Reward_Agent!H275-Reward_Agent!G275</f>
        <v>2770.25</v>
      </c>
      <c r="G276">
        <f ca="1">Reward_Expert!B276</f>
        <v>165</v>
      </c>
      <c r="H276">
        <f ca="1">Reward_Expert!C276</f>
        <v>2153.5</v>
      </c>
      <c r="I276">
        <f ca="1">Reward_Expert!D276</f>
        <v>3562</v>
      </c>
      <c r="J276">
        <f ca="1">Reward_Expert!E276</f>
        <v>5580.25</v>
      </c>
      <c r="K276">
        <f ca="1">Reward_Expert!F276</f>
        <v>8442</v>
      </c>
      <c r="L276">
        <v>0</v>
      </c>
    </row>
    <row r="277" spans="1:12" x14ac:dyDescent="0.25">
      <c r="A277">
        <v>275</v>
      </c>
      <c r="B277">
        <f>Reward_Agent!D276</f>
        <v>549</v>
      </c>
      <c r="C277">
        <f>Reward_Agent!E276-Reward_Agent!D276</f>
        <v>330.25</v>
      </c>
      <c r="D277">
        <f>Reward_Agent!F276-Reward_Agent!E276</f>
        <v>550.25</v>
      </c>
      <c r="E277">
        <f>Reward_Agent!G276-Reward_Agent!F276</f>
        <v>548</v>
      </c>
      <c r="F277">
        <f>Reward_Agent!H276-Reward_Agent!G276</f>
        <v>1493.5</v>
      </c>
      <c r="G277">
        <f ca="1">Reward_Expert!B277</f>
        <v>165</v>
      </c>
      <c r="H277">
        <f ca="1">Reward_Expert!C277</f>
        <v>2153.5</v>
      </c>
      <c r="I277">
        <f ca="1">Reward_Expert!D277</f>
        <v>3562</v>
      </c>
      <c r="J277">
        <f ca="1">Reward_Expert!E277</f>
        <v>5580.25</v>
      </c>
      <c r="K277">
        <f ca="1">Reward_Expert!F277</f>
        <v>8442</v>
      </c>
      <c r="L277">
        <v>0</v>
      </c>
    </row>
    <row r="278" spans="1:12" x14ac:dyDescent="0.25">
      <c r="A278">
        <v>276</v>
      </c>
      <c r="B278">
        <f>Reward_Agent!D277</f>
        <v>757</v>
      </c>
      <c r="C278">
        <f>Reward_Agent!E277-Reward_Agent!D277</f>
        <v>578.75</v>
      </c>
      <c r="D278">
        <f>Reward_Agent!F277-Reward_Agent!E277</f>
        <v>517.75</v>
      </c>
      <c r="E278">
        <f>Reward_Agent!G277-Reward_Agent!F277</f>
        <v>1335</v>
      </c>
      <c r="F278">
        <f>Reward_Agent!H277-Reward_Agent!G277</f>
        <v>4995.5</v>
      </c>
      <c r="G278">
        <f ca="1">Reward_Expert!B278</f>
        <v>165</v>
      </c>
      <c r="H278">
        <f ca="1">Reward_Expert!C278</f>
        <v>2153.5</v>
      </c>
      <c r="I278">
        <f ca="1">Reward_Expert!D278</f>
        <v>3562</v>
      </c>
      <c r="J278">
        <f ca="1">Reward_Expert!E278</f>
        <v>5580.25</v>
      </c>
      <c r="K278">
        <f ca="1">Reward_Expert!F278</f>
        <v>8442</v>
      </c>
      <c r="L278">
        <v>0</v>
      </c>
    </row>
    <row r="279" spans="1:12" x14ac:dyDescent="0.25">
      <c r="A279">
        <v>277</v>
      </c>
      <c r="B279">
        <f>Reward_Agent!D278</f>
        <v>806</v>
      </c>
      <c r="C279">
        <f>Reward_Agent!E278-Reward_Agent!D278</f>
        <v>441.75</v>
      </c>
      <c r="D279">
        <f>Reward_Agent!F278-Reward_Agent!E278</f>
        <v>1181.75</v>
      </c>
      <c r="E279">
        <f>Reward_Agent!G278-Reward_Agent!F278</f>
        <v>826.25</v>
      </c>
      <c r="F279">
        <f>Reward_Agent!H278-Reward_Agent!G278</f>
        <v>4594.25</v>
      </c>
      <c r="G279">
        <f ca="1">Reward_Expert!B279</f>
        <v>165</v>
      </c>
      <c r="H279">
        <f ca="1">Reward_Expert!C279</f>
        <v>2153.5</v>
      </c>
      <c r="I279">
        <f ca="1">Reward_Expert!D279</f>
        <v>3562</v>
      </c>
      <c r="J279">
        <f ca="1">Reward_Expert!E279</f>
        <v>5580.25</v>
      </c>
      <c r="K279">
        <f ca="1">Reward_Expert!F279</f>
        <v>8442</v>
      </c>
      <c r="L279">
        <v>0</v>
      </c>
    </row>
    <row r="280" spans="1:12" x14ac:dyDescent="0.25">
      <c r="A280">
        <v>278</v>
      </c>
      <c r="B280">
        <f>Reward_Agent!D279</f>
        <v>684</v>
      </c>
      <c r="C280">
        <f>Reward_Agent!E279-Reward_Agent!D279</f>
        <v>816.5</v>
      </c>
      <c r="D280">
        <f>Reward_Agent!F279-Reward_Agent!E279</f>
        <v>178</v>
      </c>
      <c r="E280">
        <f>Reward_Agent!G279-Reward_Agent!F279</f>
        <v>1004.25</v>
      </c>
      <c r="F280">
        <f>Reward_Agent!H279-Reward_Agent!G279</f>
        <v>4107.25</v>
      </c>
      <c r="G280">
        <f ca="1">Reward_Expert!B280</f>
        <v>165</v>
      </c>
      <c r="H280">
        <f ca="1">Reward_Expert!C280</f>
        <v>2153.5</v>
      </c>
      <c r="I280">
        <f ca="1">Reward_Expert!D280</f>
        <v>3562</v>
      </c>
      <c r="J280">
        <f ca="1">Reward_Expert!E280</f>
        <v>5580.25</v>
      </c>
      <c r="K280">
        <f ca="1">Reward_Expert!F280</f>
        <v>8442</v>
      </c>
      <c r="L280">
        <v>0</v>
      </c>
    </row>
    <row r="281" spans="1:12" x14ac:dyDescent="0.25">
      <c r="A281">
        <v>279</v>
      </c>
      <c r="B281">
        <f>Reward_Agent!D280</f>
        <v>695</v>
      </c>
      <c r="C281">
        <f>Reward_Agent!E280-Reward_Agent!D280</f>
        <v>947.75</v>
      </c>
      <c r="D281">
        <f>Reward_Agent!F280-Reward_Agent!E280</f>
        <v>572.75</v>
      </c>
      <c r="E281">
        <f>Reward_Agent!G280-Reward_Agent!F280</f>
        <v>1252.75</v>
      </c>
      <c r="F281">
        <f>Reward_Agent!H280-Reward_Agent!G280</f>
        <v>1898.75</v>
      </c>
      <c r="G281">
        <f ca="1">Reward_Expert!B281</f>
        <v>165</v>
      </c>
      <c r="H281">
        <f ca="1">Reward_Expert!C281</f>
        <v>2153.5</v>
      </c>
      <c r="I281">
        <f ca="1">Reward_Expert!D281</f>
        <v>3562</v>
      </c>
      <c r="J281">
        <f ca="1">Reward_Expert!E281</f>
        <v>5580.25</v>
      </c>
      <c r="K281">
        <f ca="1">Reward_Expert!F281</f>
        <v>8442</v>
      </c>
      <c r="L281">
        <v>0</v>
      </c>
    </row>
    <row r="282" spans="1:12" x14ac:dyDescent="0.25">
      <c r="A282">
        <v>280</v>
      </c>
      <c r="B282">
        <f>Reward_Agent!D281</f>
        <v>661</v>
      </c>
      <c r="C282">
        <f>Reward_Agent!E281-Reward_Agent!D281</f>
        <v>693</v>
      </c>
      <c r="D282">
        <f>Reward_Agent!F281-Reward_Agent!E281</f>
        <v>799.5</v>
      </c>
      <c r="E282">
        <f>Reward_Agent!G281-Reward_Agent!F281</f>
        <v>1108.75</v>
      </c>
      <c r="F282">
        <f>Reward_Agent!H281-Reward_Agent!G281</f>
        <v>4845.75</v>
      </c>
      <c r="G282">
        <f ca="1">Reward_Expert!B282</f>
        <v>165</v>
      </c>
      <c r="H282">
        <f ca="1">Reward_Expert!C282</f>
        <v>2196</v>
      </c>
      <c r="I282">
        <f ca="1">Reward_Expert!D282</f>
        <v>3514</v>
      </c>
      <c r="J282">
        <f ca="1">Reward_Expert!E282</f>
        <v>5501</v>
      </c>
      <c r="K282">
        <f ca="1">Reward_Expert!F282</f>
        <v>8442</v>
      </c>
      <c r="L282">
        <v>0</v>
      </c>
    </row>
    <row r="283" spans="1:12" x14ac:dyDescent="0.25">
      <c r="A283">
        <v>281</v>
      </c>
      <c r="B283">
        <f>Reward_Agent!D282</f>
        <v>361</v>
      </c>
      <c r="C283">
        <f>Reward_Agent!E282-Reward_Agent!D282</f>
        <v>921.5</v>
      </c>
      <c r="D283">
        <f>Reward_Agent!F282-Reward_Agent!E282</f>
        <v>363.5</v>
      </c>
      <c r="E283">
        <f>Reward_Agent!G282-Reward_Agent!F282</f>
        <v>995.75</v>
      </c>
      <c r="F283">
        <f>Reward_Agent!H282-Reward_Agent!G282</f>
        <v>2828.25</v>
      </c>
      <c r="G283">
        <f ca="1">Reward_Expert!B283</f>
        <v>165</v>
      </c>
      <c r="H283">
        <f ca="1">Reward_Expert!C283</f>
        <v>2196</v>
      </c>
      <c r="I283">
        <f ca="1">Reward_Expert!D283</f>
        <v>3514</v>
      </c>
      <c r="J283">
        <f ca="1">Reward_Expert!E283</f>
        <v>5501</v>
      </c>
      <c r="K283">
        <f ca="1">Reward_Expert!F283</f>
        <v>8442</v>
      </c>
      <c r="L283">
        <v>0</v>
      </c>
    </row>
    <row r="284" spans="1:12" x14ac:dyDescent="0.25">
      <c r="A284">
        <v>282</v>
      </c>
      <c r="B284">
        <f>Reward_Agent!D283</f>
        <v>390</v>
      </c>
      <c r="C284">
        <f>Reward_Agent!E283-Reward_Agent!D283</f>
        <v>868.5</v>
      </c>
      <c r="D284">
        <f>Reward_Agent!F283-Reward_Agent!E283</f>
        <v>699</v>
      </c>
      <c r="E284">
        <f>Reward_Agent!G283-Reward_Agent!F283</f>
        <v>894</v>
      </c>
      <c r="F284">
        <f>Reward_Agent!H283-Reward_Agent!G283</f>
        <v>3008.5</v>
      </c>
      <c r="G284">
        <f ca="1">Reward_Expert!B284</f>
        <v>165</v>
      </c>
      <c r="H284">
        <f ca="1">Reward_Expert!C284</f>
        <v>2196</v>
      </c>
      <c r="I284">
        <f ca="1">Reward_Expert!D284</f>
        <v>3514</v>
      </c>
      <c r="J284">
        <f ca="1">Reward_Expert!E284</f>
        <v>5501</v>
      </c>
      <c r="K284">
        <f ca="1">Reward_Expert!F284</f>
        <v>8442</v>
      </c>
      <c r="L284">
        <v>0</v>
      </c>
    </row>
    <row r="285" spans="1:12" x14ac:dyDescent="0.25">
      <c r="A285">
        <v>283</v>
      </c>
      <c r="B285">
        <f>Reward_Agent!D284</f>
        <v>849</v>
      </c>
      <c r="C285">
        <f>Reward_Agent!E284-Reward_Agent!D284</f>
        <v>921.75</v>
      </c>
      <c r="D285">
        <f>Reward_Agent!F284-Reward_Agent!E284</f>
        <v>479.75</v>
      </c>
      <c r="E285">
        <f>Reward_Agent!G284-Reward_Agent!F284</f>
        <v>1028</v>
      </c>
      <c r="F285">
        <f>Reward_Agent!H284-Reward_Agent!G284</f>
        <v>2605.5</v>
      </c>
      <c r="G285">
        <f ca="1">Reward_Expert!B285</f>
        <v>165</v>
      </c>
      <c r="H285">
        <f ca="1">Reward_Expert!C285</f>
        <v>2196</v>
      </c>
      <c r="I285">
        <f ca="1">Reward_Expert!D285</f>
        <v>3514</v>
      </c>
      <c r="J285">
        <f ca="1">Reward_Expert!E285</f>
        <v>5501</v>
      </c>
      <c r="K285">
        <f ca="1">Reward_Expert!F285</f>
        <v>8442</v>
      </c>
      <c r="L285">
        <v>0</v>
      </c>
    </row>
    <row r="286" spans="1:12" x14ac:dyDescent="0.25">
      <c r="A286">
        <v>284</v>
      </c>
      <c r="B286">
        <f>Reward_Agent!D285</f>
        <v>1156</v>
      </c>
      <c r="C286">
        <f>Reward_Agent!E285-Reward_Agent!D285</f>
        <v>545</v>
      </c>
      <c r="D286">
        <f>Reward_Agent!F285-Reward_Agent!E285</f>
        <v>680</v>
      </c>
      <c r="E286">
        <f>Reward_Agent!G285-Reward_Agent!F285</f>
        <v>1080.25</v>
      </c>
      <c r="F286">
        <f>Reward_Agent!H285-Reward_Agent!G285</f>
        <v>4100.75</v>
      </c>
      <c r="G286">
        <f ca="1">Reward_Expert!B286</f>
        <v>165</v>
      </c>
      <c r="H286">
        <f ca="1">Reward_Expert!C286</f>
        <v>2196</v>
      </c>
      <c r="I286">
        <f ca="1">Reward_Expert!D286</f>
        <v>3514</v>
      </c>
      <c r="J286">
        <f ca="1">Reward_Expert!E286</f>
        <v>5501</v>
      </c>
      <c r="K286">
        <f ca="1">Reward_Expert!F286</f>
        <v>8442</v>
      </c>
      <c r="L286">
        <v>0</v>
      </c>
    </row>
    <row r="287" spans="1:12" x14ac:dyDescent="0.25">
      <c r="A287">
        <v>285</v>
      </c>
      <c r="B287">
        <f>Reward_Agent!D286</f>
        <v>696</v>
      </c>
      <c r="C287">
        <f>Reward_Agent!E286-Reward_Agent!D286</f>
        <v>714.25</v>
      </c>
      <c r="D287">
        <f>Reward_Agent!F286-Reward_Agent!E286</f>
        <v>1326.25</v>
      </c>
      <c r="E287">
        <f>Reward_Agent!G286-Reward_Agent!F286</f>
        <v>755</v>
      </c>
      <c r="F287">
        <f>Reward_Agent!H286-Reward_Agent!G286</f>
        <v>3636.5</v>
      </c>
      <c r="G287">
        <f ca="1">Reward_Expert!B287</f>
        <v>165</v>
      </c>
      <c r="H287">
        <f ca="1">Reward_Expert!C287</f>
        <v>2196</v>
      </c>
      <c r="I287">
        <f ca="1">Reward_Expert!D287</f>
        <v>3514</v>
      </c>
      <c r="J287">
        <f ca="1">Reward_Expert!E287</f>
        <v>5501</v>
      </c>
      <c r="K287">
        <f ca="1">Reward_Expert!F287</f>
        <v>8442</v>
      </c>
      <c r="L287">
        <v>0</v>
      </c>
    </row>
    <row r="288" spans="1:12" x14ac:dyDescent="0.25">
      <c r="A288">
        <v>286</v>
      </c>
      <c r="B288">
        <f>Reward_Agent!D287</f>
        <v>983</v>
      </c>
      <c r="C288">
        <f>Reward_Agent!E287-Reward_Agent!D287</f>
        <v>596.75</v>
      </c>
      <c r="D288">
        <f>Reward_Agent!F287-Reward_Agent!E287</f>
        <v>232.25</v>
      </c>
      <c r="E288">
        <f>Reward_Agent!G287-Reward_Agent!F287</f>
        <v>1316</v>
      </c>
      <c r="F288">
        <f>Reward_Agent!H287-Reward_Agent!G287</f>
        <v>2621</v>
      </c>
      <c r="G288">
        <f ca="1">Reward_Expert!B288</f>
        <v>165</v>
      </c>
      <c r="H288">
        <f ca="1">Reward_Expert!C288</f>
        <v>2196</v>
      </c>
      <c r="I288">
        <f ca="1">Reward_Expert!D288</f>
        <v>3514</v>
      </c>
      <c r="J288">
        <f ca="1">Reward_Expert!E288</f>
        <v>5501</v>
      </c>
      <c r="K288">
        <f ca="1">Reward_Expert!F288</f>
        <v>8442</v>
      </c>
      <c r="L288">
        <v>0</v>
      </c>
    </row>
    <row r="289" spans="1:12" x14ac:dyDescent="0.25">
      <c r="A289">
        <v>287</v>
      </c>
      <c r="B289">
        <f>Reward_Agent!D288</f>
        <v>801</v>
      </c>
      <c r="C289">
        <f>Reward_Agent!E288-Reward_Agent!D288</f>
        <v>930.25</v>
      </c>
      <c r="D289">
        <f>Reward_Agent!F288-Reward_Agent!E288</f>
        <v>374.25</v>
      </c>
      <c r="E289">
        <f>Reward_Agent!G288-Reward_Agent!F288</f>
        <v>894</v>
      </c>
      <c r="F289">
        <f>Reward_Agent!H288-Reward_Agent!G288</f>
        <v>4180.5</v>
      </c>
      <c r="G289">
        <f ca="1">Reward_Expert!B289</f>
        <v>165</v>
      </c>
      <c r="H289">
        <f ca="1">Reward_Expert!C289</f>
        <v>2196</v>
      </c>
      <c r="I289">
        <f ca="1">Reward_Expert!D289</f>
        <v>3514</v>
      </c>
      <c r="J289">
        <f ca="1">Reward_Expert!E289</f>
        <v>5501</v>
      </c>
      <c r="K289">
        <f ca="1">Reward_Expert!F289</f>
        <v>8442</v>
      </c>
      <c r="L289">
        <v>0</v>
      </c>
    </row>
    <row r="290" spans="1:12" x14ac:dyDescent="0.25">
      <c r="A290">
        <v>288</v>
      </c>
      <c r="B290">
        <f>Reward_Agent!D289</f>
        <v>692</v>
      </c>
      <c r="C290">
        <f>Reward_Agent!E289-Reward_Agent!D289</f>
        <v>1024.25</v>
      </c>
      <c r="D290">
        <f>Reward_Agent!F289-Reward_Agent!E289</f>
        <v>527.25</v>
      </c>
      <c r="E290">
        <f>Reward_Agent!G289-Reward_Agent!F289</f>
        <v>1107.25</v>
      </c>
      <c r="F290">
        <f>Reward_Agent!H289-Reward_Agent!G289</f>
        <v>3151.25</v>
      </c>
      <c r="G290">
        <f ca="1">Reward_Expert!B290</f>
        <v>165</v>
      </c>
      <c r="H290">
        <f ca="1">Reward_Expert!C290</f>
        <v>2196</v>
      </c>
      <c r="I290">
        <f ca="1">Reward_Expert!D290</f>
        <v>3514</v>
      </c>
      <c r="J290">
        <f ca="1">Reward_Expert!E290</f>
        <v>5501</v>
      </c>
      <c r="K290">
        <f ca="1">Reward_Expert!F290</f>
        <v>8442</v>
      </c>
      <c r="L290">
        <v>0</v>
      </c>
    </row>
    <row r="291" spans="1:12" x14ac:dyDescent="0.25">
      <c r="A291">
        <v>289</v>
      </c>
      <c r="B291">
        <f>Reward_Agent!D290</f>
        <v>464</v>
      </c>
      <c r="C291">
        <f>Reward_Agent!E290-Reward_Agent!D290</f>
        <v>594</v>
      </c>
      <c r="D291">
        <f>Reward_Agent!F290-Reward_Agent!E290</f>
        <v>876</v>
      </c>
      <c r="E291">
        <f>Reward_Agent!G290-Reward_Agent!F290</f>
        <v>910.25</v>
      </c>
      <c r="F291">
        <f>Reward_Agent!H290-Reward_Agent!G290</f>
        <v>3441.75</v>
      </c>
      <c r="G291">
        <f ca="1">Reward_Expert!B291</f>
        <v>165</v>
      </c>
      <c r="H291">
        <f ca="1">Reward_Expert!C291</f>
        <v>2196</v>
      </c>
      <c r="I291">
        <f ca="1">Reward_Expert!D291</f>
        <v>3514</v>
      </c>
      <c r="J291">
        <f ca="1">Reward_Expert!E291</f>
        <v>5501</v>
      </c>
      <c r="K291">
        <f ca="1">Reward_Expert!F291</f>
        <v>8442</v>
      </c>
      <c r="L291">
        <v>0</v>
      </c>
    </row>
    <row r="292" spans="1:12" x14ac:dyDescent="0.25">
      <c r="A292">
        <v>290</v>
      </c>
      <c r="B292">
        <f>Reward_Agent!D291</f>
        <v>683</v>
      </c>
      <c r="C292">
        <f>Reward_Agent!E291-Reward_Agent!D291</f>
        <v>798</v>
      </c>
      <c r="D292">
        <f>Reward_Agent!F291-Reward_Agent!E291</f>
        <v>509</v>
      </c>
      <c r="E292">
        <f>Reward_Agent!G291-Reward_Agent!F291</f>
        <v>568</v>
      </c>
      <c r="F292">
        <f>Reward_Agent!H291-Reward_Agent!G291</f>
        <v>2735</v>
      </c>
      <c r="G292">
        <f ca="1">Reward_Expert!B292</f>
        <v>165</v>
      </c>
      <c r="H292">
        <f ca="1">Reward_Expert!C292</f>
        <v>2201.5</v>
      </c>
      <c r="I292">
        <f ca="1">Reward_Expert!D292</f>
        <v>3562</v>
      </c>
      <c r="J292">
        <f ca="1">Reward_Expert!E292</f>
        <v>5487.75</v>
      </c>
      <c r="K292">
        <f ca="1">Reward_Expert!F292</f>
        <v>8442</v>
      </c>
      <c r="L292">
        <v>0</v>
      </c>
    </row>
    <row r="293" spans="1:12" x14ac:dyDescent="0.25">
      <c r="A293">
        <v>291</v>
      </c>
      <c r="B293">
        <f>Reward_Agent!D292</f>
        <v>729</v>
      </c>
      <c r="C293">
        <f>Reward_Agent!E292-Reward_Agent!D292</f>
        <v>913.5</v>
      </c>
      <c r="D293">
        <f>Reward_Agent!F292-Reward_Agent!E292</f>
        <v>279.5</v>
      </c>
      <c r="E293">
        <f>Reward_Agent!G292-Reward_Agent!F292</f>
        <v>894.25</v>
      </c>
      <c r="F293">
        <f>Reward_Agent!H292-Reward_Agent!G292</f>
        <v>2135.75</v>
      </c>
      <c r="G293">
        <f ca="1">Reward_Expert!B293</f>
        <v>165</v>
      </c>
      <c r="H293">
        <f ca="1">Reward_Expert!C293</f>
        <v>2201.5</v>
      </c>
      <c r="I293">
        <f ca="1">Reward_Expert!D293</f>
        <v>3562</v>
      </c>
      <c r="J293">
        <f ca="1">Reward_Expert!E293</f>
        <v>5487.75</v>
      </c>
      <c r="K293">
        <f ca="1">Reward_Expert!F293</f>
        <v>8442</v>
      </c>
      <c r="L293">
        <v>0</v>
      </c>
    </row>
    <row r="294" spans="1:12" x14ac:dyDescent="0.25">
      <c r="A294">
        <v>292</v>
      </c>
      <c r="B294">
        <f>Reward_Agent!D293</f>
        <v>444</v>
      </c>
      <c r="C294">
        <f>Reward_Agent!E293-Reward_Agent!D293</f>
        <v>1218</v>
      </c>
      <c r="D294">
        <f>Reward_Agent!F293-Reward_Agent!E293</f>
        <v>711.5</v>
      </c>
      <c r="E294">
        <f>Reward_Agent!G293-Reward_Agent!F293</f>
        <v>807</v>
      </c>
      <c r="F294">
        <f>Reward_Agent!H293-Reward_Agent!G293</f>
        <v>4453.5</v>
      </c>
      <c r="G294">
        <f ca="1">Reward_Expert!B294</f>
        <v>165</v>
      </c>
      <c r="H294">
        <f ca="1">Reward_Expert!C294</f>
        <v>2201.5</v>
      </c>
      <c r="I294">
        <f ca="1">Reward_Expert!D294</f>
        <v>3562</v>
      </c>
      <c r="J294">
        <f ca="1">Reward_Expert!E294</f>
        <v>5487.75</v>
      </c>
      <c r="K294">
        <f ca="1">Reward_Expert!F294</f>
        <v>8442</v>
      </c>
      <c r="L294">
        <v>0</v>
      </c>
    </row>
    <row r="295" spans="1:12" x14ac:dyDescent="0.25">
      <c r="A295">
        <v>293</v>
      </c>
      <c r="B295">
        <f>Reward_Agent!D294</f>
        <v>810</v>
      </c>
      <c r="C295">
        <f>Reward_Agent!E294-Reward_Agent!D294</f>
        <v>819</v>
      </c>
      <c r="D295">
        <f>Reward_Agent!F294-Reward_Agent!E294</f>
        <v>437</v>
      </c>
      <c r="E295">
        <f>Reward_Agent!G294-Reward_Agent!F294</f>
        <v>730.25</v>
      </c>
      <c r="F295">
        <f>Reward_Agent!H294-Reward_Agent!G294</f>
        <v>1917.75</v>
      </c>
      <c r="G295">
        <f ca="1">Reward_Expert!B295</f>
        <v>165</v>
      </c>
      <c r="H295">
        <f ca="1">Reward_Expert!C295</f>
        <v>2201.5</v>
      </c>
      <c r="I295">
        <f ca="1">Reward_Expert!D295</f>
        <v>3562</v>
      </c>
      <c r="J295">
        <f ca="1">Reward_Expert!E295</f>
        <v>5487.75</v>
      </c>
      <c r="K295">
        <f ca="1">Reward_Expert!F295</f>
        <v>8442</v>
      </c>
      <c r="L295">
        <v>0</v>
      </c>
    </row>
    <row r="296" spans="1:12" x14ac:dyDescent="0.25">
      <c r="A296">
        <v>294</v>
      </c>
      <c r="B296">
        <f>Reward_Agent!D295</f>
        <v>644</v>
      </c>
      <c r="C296">
        <f>Reward_Agent!E295-Reward_Agent!D295</f>
        <v>914.75</v>
      </c>
      <c r="D296">
        <f>Reward_Agent!F295-Reward_Agent!E295</f>
        <v>452.75</v>
      </c>
      <c r="E296">
        <f>Reward_Agent!G295-Reward_Agent!F295</f>
        <v>1446</v>
      </c>
      <c r="F296">
        <f>Reward_Agent!H295-Reward_Agent!G295</f>
        <v>2284.5</v>
      </c>
      <c r="G296">
        <f ca="1">Reward_Expert!B296</f>
        <v>165</v>
      </c>
      <c r="H296">
        <f ca="1">Reward_Expert!C296</f>
        <v>2201.5</v>
      </c>
      <c r="I296">
        <f ca="1">Reward_Expert!D296</f>
        <v>3562</v>
      </c>
      <c r="J296">
        <f ca="1">Reward_Expert!E296</f>
        <v>5487.75</v>
      </c>
      <c r="K296">
        <f ca="1">Reward_Expert!F296</f>
        <v>8442</v>
      </c>
      <c r="L296">
        <v>0</v>
      </c>
    </row>
    <row r="297" spans="1:12" x14ac:dyDescent="0.25">
      <c r="A297">
        <v>295</v>
      </c>
      <c r="B297">
        <f>Reward_Agent!D296</f>
        <v>465</v>
      </c>
      <c r="C297">
        <f>Reward_Agent!E296-Reward_Agent!D296</f>
        <v>1022.5</v>
      </c>
      <c r="D297">
        <f>Reward_Agent!F296-Reward_Agent!E296</f>
        <v>354.5</v>
      </c>
      <c r="E297">
        <f>Reward_Agent!G296-Reward_Agent!F296</f>
        <v>1231.75</v>
      </c>
      <c r="F297">
        <f>Reward_Agent!H296-Reward_Agent!G296</f>
        <v>1720.25</v>
      </c>
      <c r="G297">
        <f ca="1">Reward_Expert!B297</f>
        <v>165</v>
      </c>
      <c r="H297">
        <f ca="1">Reward_Expert!C297</f>
        <v>2201.5</v>
      </c>
      <c r="I297">
        <f ca="1">Reward_Expert!D297</f>
        <v>3562</v>
      </c>
      <c r="J297">
        <f ca="1">Reward_Expert!E297</f>
        <v>5487.75</v>
      </c>
      <c r="K297">
        <f ca="1">Reward_Expert!F297</f>
        <v>8442</v>
      </c>
      <c r="L297">
        <v>0</v>
      </c>
    </row>
    <row r="298" spans="1:12" x14ac:dyDescent="0.25">
      <c r="A298" s="3">
        <v>296</v>
      </c>
      <c r="B298" s="3">
        <f>Reward_Agent!D297</f>
        <v>1709</v>
      </c>
      <c r="C298" s="3">
        <f>Reward_Agent!E297-Reward_Agent!D297</f>
        <v>508</v>
      </c>
      <c r="D298" s="3">
        <f>Reward_Agent!F297-Reward_Agent!E297</f>
        <v>1049</v>
      </c>
      <c r="E298" s="3">
        <f>Reward_Agent!G297-Reward_Agent!F297</f>
        <v>673.75</v>
      </c>
      <c r="F298" s="3">
        <f>Reward_Agent!H297-Reward_Agent!G297</f>
        <v>3216.25</v>
      </c>
      <c r="G298">
        <f ca="1">Reward_Expert!B298</f>
        <v>165</v>
      </c>
      <c r="H298">
        <f ca="1">Reward_Expert!C298</f>
        <v>2201.5</v>
      </c>
      <c r="I298">
        <f ca="1">Reward_Expert!D298</f>
        <v>3562</v>
      </c>
      <c r="J298">
        <f ca="1">Reward_Expert!E298</f>
        <v>5487.75</v>
      </c>
      <c r="K298">
        <f ca="1">Reward_Expert!F298</f>
        <v>8442</v>
      </c>
      <c r="L298">
        <v>0</v>
      </c>
    </row>
    <row r="299" spans="1:12" x14ac:dyDescent="0.25">
      <c r="A299">
        <v>297</v>
      </c>
      <c r="B299">
        <f>Reward_Agent!D298</f>
        <v>698</v>
      </c>
      <c r="C299">
        <f>Reward_Agent!E298-Reward_Agent!D298</f>
        <v>992</v>
      </c>
      <c r="D299">
        <f>Reward_Agent!F298-Reward_Agent!E298</f>
        <v>959.5</v>
      </c>
      <c r="E299">
        <f>Reward_Agent!G298-Reward_Agent!F298</f>
        <v>1706.5</v>
      </c>
      <c r="F299">
        <f>Reward_Agent!H298-Reward_Agent!G298</f>
        <v>5740</v>
      </c>
      <c r="G299">
        <f ca="1">Reward_Expert!B299</f>
        <v>165</v>
      </c>
      <c r="H299">
        <f ca="1">Reward_Expert!C299</f>
        <v>2201.5</v>
      </c>
      <c r="I299">
        <f ca="1">Reward_Expert!D299</f>
        <v>3562</v>
      </c>
      <c r="J299">
        <f ca="1">Reward_Expert!E299</f>
        <v>5487.75</v>
      </c>
      <c r="K299">
        <f ca="1">Reward_Expert!F299</f>
        <v>8442</v>
      </c>
      <c r="L299">
        <v>0</v>
      </c>
    </row>
    <row r="300" spans="1:12" x14ac:dyDescent="0.25">
      <c r="A300" s="3">
        <v>298</v>
      </c>
      <c r="B300" s="3">
        <f>Reward_Agent!D299</f>
        <v>601</v>
      </c>
      <c r="C300" s="3">
        <f>Reward_Agent!E299-Reward_Agent!D299</f>
        <v>1765.5</v>
      </c>
      <c r="D300" s="3">
        <f>Reward_Agent!F299-Reward_Agent!E299</f>
        <v>645.5</v>
      </c>
      <c r="E300" s="3">
        <f>Reward_Agent!G299-Reward_Agent!F299</f>
        <v>1215.75</v>
      </c>
      <c r="F300" s="3">
        <f>Reward_Agent!H299-Reward_Agent!G299</f>
        <v>3497.25</v>
      </c>
      <c r="G300">
        <f ca="1">Reward_Expert!B300</f>
        <v>165</v>
      </c>
      <c r="H300">
        <f ca="1">Reward_Expert!C300</f>
        <v>2201.5</v>
      </c>
      <c r="I300">
        <f ca="1">Reward_Expert!D300</f>
        <v>3562</v>
      </c>
      <c r="J300">
        <f ca="1">Reward_Expert!E300</f>
        <v>5487.75</v>
      </c>
      <c r="K300">
        <f ca="1">Reward_Expert!F300</f>
        <v>8442</v>
      </c>
      <c r="L300">
        <v>0</v>
      </c>
    </row>
    <row r="301" spans="1:12" x14ac:dyDescent="0.25">
      <c r="A301">
        <v>299</v>
      </c>
      <c r="B301">
        <f>Reward_Agent!D300</f>
        <v>718</v>
      </c>
      <c r="C301">
        <f>Reward_Agent!E300-Reward_Agent!D300</f>
        <v>909.75</v>
      </c>
      <c r="D301">
        <f>Reward_Agent!F300-Reward_Agent!E300</f>
        <v>890.75</v>
      </c>
      <c r="E301">
        <f>Reward_Agent!G300-Reward_Agent!F300</f>
        <v>509.5</v>
      </c>
      <c r="F301">
        <f>Reward_Agent!H300-Reward_Agent!G300</f>
        <v>1565</v>
      </c>
      <c r="G301">
        <f ca="1">Reward_Expert!B301</f>
        <v>165</v>
      </c>
      <c r="H301">
        <f ca="1">Reward_Expert!C301</f>
        <v>2201.5</v>
      </c>
      <c r="I301">
        <f ca="1">Reward_Expert!D301</f>
        <v>3562</v>
      </c>
      <c r="J301">
        <f ca="1">Reward_Expert!E301</f>
        <v>5487.75</v>
      </c>
      <c r="K301">
        <f ca="1">Reward_Expert!F301</f>
        <v>8442</v>
      </c>
      <c r="L301">
        <v>0</v>
      </c>
    </row>
    <row r="302" spans="1:12" x14ac:dyDescent="0.25">
      <c r="A302" s="3">
        <v>300</v>
      </c>
      <c r="B302" s="3">
        <f>Reward_Agent!D301</f>
        <v>850</v>
      </c>
      <c r="C302" s="3">
        <f>Reward_Agent!E301-Reward_Agent!D301</f>
        <v>921.75</v>
      </c>
      <c r="D302" s="3">
        <f>Reward_Agent!F301-Reward_Agent!E301</f>
        <v>885.25</v>
      </c>
      <c r="E302" s="3">
        <f>Reward_Agent!G301-Reward_Agent!F301</f>
        <v>1348.5</v>
      </c>
      <c r="F302" s="3">
        <f>Reward_Agent!H301-Reward_Agent!G301</f>
        <v>3464.5</v>
      </c>
      <c r="G302">
        <f ca="1">Reward_Expert!B302</f>
        <v>165</v>
      </c>
      <c r="H302">
        <f ca="1">Reward_Expert!C302</f>
        <v>2207</v>
      </c>
      <c r="I302">
        <f ca="1">Reward_Expert!D302</f>
        <v>3514</v>
      </c>
      <c r="J302">
        <f ca="1">Reward_Expert!E302</f>
        <v>5474.5</v>
      </c>
      <c r="K302">
        <f ca="1">Reward_Expert!F302</f>
        <v>8442</v>
      </c>
      <c r="L302">
        <v>0</v>
      </c>
    </row>
    <row r="303" spans="1:12" x14ac:dyDescent="0.25">
      <c r="A303">
        <v>301</v>
      </c>
      <c r="B303">
        <f>Reward_Agent!D302</f>
        <v>880</v>
      </c>
      <c r="C303">
        <f>Reward_Agent!E302-Reward_Agent!D302</f>
        <v>859</v>
      </c>
      <c r="D303">
        <f>Reward_Agent!F302-Reward_Agent!E302</f>
        <v>699</v>
      </c>
      <c r="E303">
        <f>Reward_Agent!G302-Reward_Agent!F302</f>
        <v>1424.75</v>
      </c>
      <c r="F303">
        <f>Reward_Agent!H302-Reward_Agent!G302</f>
        <v>2083.25</v>
      </c>
      <c r="G303">
        <f ca="1">Reward_Expert!B303</f>
        <v>165</v>
      </c>
      <c r="H303">
        <f ca="1">Reward_Expert!C303</f>
        <v>2207</v>
      </c>
      <c r="I303">
        <f ca="1">Reward_Expert!D303</f>
        <v>3514</v>
      </c>
      <c r="J303">
        <f ca="1">Reward_Expert!E303</f>
        <v>5474.5</v>
      </c>
      <c r="K303">
        <f ca="1">Reward_Expert!F303</f>
        <v>8442</v>
      </c>
      <c r="L303">
        <v>0</v>
      </c>
    </row>
    <row r="305" spans="7:11" x14ac:dyDescent="0.25">
      <c r="G305">
        <f ca="1">G303</f>
        <v>165</v>
      </c>
      <c r="H305">
        <f ca="1">H303-G303</f>
        <v>2042</v>
      </c>
      <c r="I305">
        <f t="shared" ref="I305:K305" ca="1" si="0">I303-H303</f>
        <v>1307</v>
      </c>
      <c r="J305">
        <f t="shared" ca="1" si="0"/>
        <v>1960.5</v>
      </c>
      <c r="K305">
        <f t="shared" ca="1" si="0"/>
        <v>2967.5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"/>
  <sheetViews>
    <sheetView topLeftCell="U1" zoomScaleNormal="100" workbookViewId="0">
      <selection activeCell="Z33" sqref="Z33"/>
    </sheetView>
  </sheetViews>
  <sheetFormatPr baseColWidth="10" defaultRowHeight="15" x14ac:dyDescent="0.25"/>
  <cols>
    <col min="1" max="16384" width="11.42578125" style="2"/>
  </cols>
  <sheetData>
    <row r="1" spans="1:41" x14ac:dyDescent="0.25">
      <c r="A1" s="5" t="s">
        <v>105</v>
      </c>
      <c r="B1" s="5"/>
      <c r="C1" s="5"/>
      <c r="D1" s="5"/>
      <c r="E1" s="5"/>
      <c r="F1" s="5"/>
      <c r="G1" s="5" t="s">
        <v>106</v>
      </c>
      <c r="H1" s="5"/>
      <c r="I1" s="5"/>
      <c r="J1" s="5"/>
      <c r="K1" s="5"/>
      <c r="L1" s="5" t="s">
        <v>1</v>
      </c>
      <c r="M1" s="5"/>
      <c r="N1" s="5"/>
      <c r="O1" s="5"/>
      <c r="P1" s="5"/>
      <c r="Q1" s="5" t="s">
        <v>2</v>
      </c>
      <c r="R1" s="5"/>
      <c r="S1" s="5"/>
      <c r="T1" s="5"/>
      <c r="U1" s="5"/>
      <c r="V1" s="5" t="s">
        <v>3</v>
      </c>
      <c r="W1" s="5"/>
      <c r="X1" s="5"/>
      <c r="Y1" s="5"/>
      <c r="Z1" s="5"/>
      <c r="AA1" s="5" t="s">
        <v>4</v>
      </c>
      <c r="AB1" s="5"/>
      <c r="AC1" s="5"/>
      <c r="AD1" s="5"/>
      <c r="AE1" s="5"/>
      <c r="AF1" s="5" t="s">
        <v>5</v>
      </c>
      <c r="AG1" s="5"/>
      <c r="AH1" s="5"/>
      <c r="AI1" s="5"/>
      <c r="AJ1" s="5"/>
      <c r="AK1" s="5" t="s">
        <v>6</v>
      </c>
      <c r="AL1" s="5"/>
      <c r="AM1" s="5"/>
      <c r="AN1" s="5"/>
      <c r="AO1" s="5"/>
    </row>
    <row r="2" spans="1:41" x14ac:dyDescent="0.25">
      <c r="A2" s="2" t="s">
        <v>101</v>
      </c>
      <c r="B2" s="2" t="s">
        <v>24</v>
      </c>
      <c r="C2" s="2" t="s">
        <v>102</v>
      </c>
      <c r="D2" s="2" t="s">
        <v>25</v>
      </c>
      <c r="E2" s="2" t="s">
        <v>103</v>
      </c>
      <c r="F2" s="2" t="s">
        <v>27</v>
      </c>
      <c r="G2" s="2" t="s">
        <v>24</v>
      </c>
      <c r="H2" s="2" t="s">
        <v>102</v>
      </c>
      <c r="I2" s="2" t="s">
        <v>25</v>
      </c>
      <c r="J2" s="2" t="s">
        <v>103</v>
      </c>
      <c r="K2" s="2" t="s">
        <v>27</v>
      </c>
      <c r="L2" s="2" t="s">
        <v>24</v>
      </c>
      <c r="M2" s="2" t="s">
        <v>102</v>
      </c>
      <c r="N2" s="2" t="s">
        <v>25</v>
      </c>
      <c r="O2" s="2" t="s">
        <v>103</v>
      </c>
      <c r="P2" s="2" t="s">
        <v>27</v>
      </c>
      <c r="Q2" s="2" t="s">
        <v>24</v>
      </c>
      <c r="R2" s="2" t="s">
        <v>102</v>
      </c>
      <c r="S2" s="2" t="s">
        <v>25</v>
      </c>
      <c r="T2" s="2" t="s">
        <v>103</v>
      </c>
      <c r="U2" s="2" t="s">
        <v>27</v>
      </c>
      <c r="V2" s="2" t="s">
        <v>24</v>
      </c>
      <c r="W2" s="2" t="s">
        <v>102</v>
      </c>
      <c r="X2" s="2" t="s">
        <v>25</v>
      </c>
      <c r="Y2" s="2" t="s">
        <v>103</v>
      </c>
      <c r="Z2" s="2" t="s">
        <v>27</v>
      </c>
      <c r="AA2" s="2" t="s">
        <v>24</v>
      </c>
      <c r="AB2" s="2" t="s">
        <v>102</v>
      </c>
      <c r="AC2" s="2" t="s">
        <v>25</v>
      </c>
      <c r="AD2" s="2" t="s">
        <v>103</v>
      </c>
      <c r="AE2" s="2" t="s">
        <v>27</v>
      </c>
      <c r="AF2" s="2" t="s">
        <v>24</v>
      </c>
      <c r="AG2" s="2" t="s">
        <v>102</v>
      </c>
      <c r="AH2" s="2" t="s">
        <v>25</v>
      </c>
      <c r="AI2" s="2" t="s">
        <v>103</v>
      </c>
      <c r="AJ2" s="2" t="s">
        <v>27</v>
      </c>
      <c r="AK2" s="2" t="s">
        <v>24</v>
      </c>
      <c r="AL2" s="2" t="s">
        <v>102</v>
      </c>
      <c r="AM2" s="2" t="s">
        <v>25</v>
      </c>
      <c r="AN2" s="2" t="s">
        <v>103</v>
      </c>
      <c r="AO2" s="2" t="s">
        <v>27</v>
      </c>
    </row>
    <row r="3" spans="1:41" x14ac:dyDescent="0.25">
      <c r="A3" s="2" t="s">
        <v>104</v>
      </c>
      <c r="B3" s="2">
        <f ca="1">Reward_Agent_Expert!G303</f>
        <v>165</v>
      </c>
      <c r="C3" s="2">
        <f ca="1">Reward_Agent_Expert!H303-Reward_Agent_Expert!G303</f>
        <v>2042</v>
      </c>
      <c r="D3" s="2">
        <f ca="1">Reward_Agent_Expert!I303-Reward_Agent_Expert!H303</f>
        <v>1307</v>
      </c>
      <c r="E3" s="2">
        <f ca="1">Reward_Agent_Expert!J303-Reward_Agent_Expert!I303</f>
        <v>1960.5</v>
      </c>
      <c r="F3" s="2">
        <f ca="1">Reward_Agent_Expert!K303-Reward_Agent_Expert!J303</f>
        <v>2967.5</v>
      </c>
      <c r="G3" s="2">
        <f>Expert_Aktionen!I42</f>
        <v>123</v>
      </c>
      <c r="H3" s="2">
        <f>Expert_Aktionen!I43</f>
        <v>154</v>
      </c>
      <c r="I3" s="2">
        <f>Expert_Aktionen!I44</f>
        <v>68.5</v>
      </c>
      <c r="J3" s="2">
        <f>Expert_Aktionen!I45</f>
        <v>144.25</v>
      </c>
      <c r="K3" s="2">
        <f>Expert_Aktionen!I46</f>
        <v>202.25</v>
      </c>
      <c r="L3" s="2">
        <f>Expert_Aktionen!B$42</f>
        <v>34</v>
      </c>
      <c r="M3" s="2">
        <f>Expert_Aktionen!B$43</f>
        <v>7</v>
      </c>
      <c r="N3" s="2">
        <f>Expert_Aktionen!B$44</f>
        <v>3.5</v>
      </c>
      <c r="O3" s="2">
        <f>Expert_Aktionen!B$45</f>
        <v>6.25</v>
      </c>
      <c r="P3" s="2">
        <f>Expert_Aktionen!B$46</f>
        <v>17.25</v>
      </c>
      <c r="Q3" s="2">
        <f>Expert_Aktionen!C$42</f>
        <v>46</v>
      </c>
      <c r="R3" s="2">
        <f>Expert_Aktionen!C$43</f>
        <v>69</v>
      </c>
      <c r="S3" s="2">
        <f>Expert_Aktionen!C$44</f>
        <v>47.5</v>
      </c>
      <c r="T3" s="2">
        <f>Expert_Aktionen!C$45</f>
        <v>51.25</v>
      </c>
      <c r="U3" s="2">
        <f>Expert_Aktionen!C$46</f>
        <v>158.25</v>
      </c>
      <c r="V3" s="2">
        <f>Expert_Aktionen!D$42</f>
        <v>4</v>
      </c>
      <c r="W3" s="2">
        <f>Expert_Aktionen!D$43</f>
        <v>7.75</v>
      </c>
      <c r="X3" s="2">
        <f>Expert_Aktionen!D$44</f>
        <v>5.25</v>
      </c>
      <c r="Y3" s="2">
        <f>Expert_Aktionen!D$45</f>
        <v>6</v>
      </c>
      <c r="Z3" s="2">
        <f>Expert_Aktionen!D$46</f>
        <v>34</v>
      </c>
      <c r="AA3" s="2">
        <f>Expert_Aktionen!E$42</f>
        <v>18</v>
      </c>
      <c r="AB3" s="2">
        <f>Expert_Aktionen!E$43</f>
        <v>24.75</v>
      </c>
      <c r="AC3" s="2">
        <f>Expert_Aktionen!E$44</f>
        <v>13.25</v>
      </c>
      <c r="AD3" s="2">
        <f>Expert_Aktionen!E$45</f>
        <v>23</v>
      </c>
      <c r="AE3" s="2">
        <f>Expert_Aktionen!E$46</f>
        <v>43</v>
      </c>
      <c r="AF3" s="2">
        <f>Expert_Aktionen!F$42</f>
        <v>17</v>
      </c>
      <c r="AG3" s="2">
        <f>Expert_Aktionen!F$43</f>
        <v>19.5</v>
      </c>
      <c r="AH3" s="2">
        <f>Expert_Aktionen!F$44</f>
        <v>10.5</v>
      </c>
      <c r="AI3" s="2">
        <f>Expert_Aktionen!F$45</f>
        <v>28.5</v>
      </c>
      <c r="AJ3" s="2">
        <f>Expert_Aktionen!F$46</f>
        <v>82.5</v>
      </c>
      <c r="AK3" s="2">
        <f>Expert_Aktionen!G$42</f>
        <v>2</v>
      </c>
      <c r="AL3" s="2">
        <f>Expert_Aktionen!G$43</f>
        <v>9</v>
      </c>
      <c r="AM3" s="2">
        <f>Expert_Aktionen!G$44</f>
        <v>3</v>
      </c>
      <c r="AN3" s="2">
        <f>Expert_Aktionen!G$45</f>
        <v>4.25</v>
      </c>
      <c r="AO3" s="2">
        <f>Expert_Aktionen!G$46</f>
        <v>12.75</v>
      </c>
    </row>
    <row r="4" spans="1:41" x14ac:dyDescent="0.25">
      <c r="A4" s="2">
        <v>74</v>
      </c>
      <c r="B4" s="2">
        <v>785</v>
      </c>
      <c r="C4" s="2">
        <v>911</v>
      </c>
      <c r="D4" s="2">
        <v>1055.5</v>
      </c>
      <c r="E4" s="2">
        <v>1266.25</v>
      </c>
      <c r="F4" s="2">
        <v>3918.25</v>
      </c>
      <c r="G4" s="2">
        <f>_xlfn.QUARTILE.INC(Duration_filtered!$B2:$AE2,0)</f>
        <v>176</v>
      </c>
      <c r="H4" s="2">
        <f>_xlfn.QUARTILE.INC(Duration_filtered!$B2:$AE2,1)-_xlfn.QUARTILE.INC(Duration_filtered!B$2:AE$2,0)</f>
        <v>61</v>
      </c>
      <c r="I4" s="2">
        <f>_xlfn.QUARTILE.INC(Duration_filtered!$B2:$AE2,2)-_xlfn.QUARTILE.INC(Duration_filtered!C$2:AF$2,1)</f>
        <v>54</v>
      </c>
      <c r="J4" s="2">
        <f>_xlfn.QUARTILE.INC(Duration_filtered!$B2:$AE2,3)-_xlfn.QUARTILE.INC(Duration_filtered!D$2:AG$2,2)</f>
        <v>33.5</v>
      </c>
      <c r="K4" s="2">
        <f>_xlfn.QUARTILE.INC(Duration_filtered!$B2:$AE2,4)-_xlfn.QUARTILE.INC(Duration_filtered!E$2:AH$2,3)</f>
        <v>80.5</v>
      </c>
      <c r="L4" s="2">
        <f>_xlfn.QUARTILE.INC('Aktion 0'!$B2:$AE2,0)</f>
        <v>1</v>
      </c>
      <c r="M4" s="2">
        <f>_xlfn.QUARTILE.INC('Aktion 0'!$B2:$AE2,1)-_xlfn.QUARTILE.INC('Aktion 0'!$B2:$AE2,0)</f>
        <v>15.5</v>
      </c>
      <c r="N4" s="2">
        <f>_xlfn.QUARTILE.INC('Aktion 0'!$B2:$AE2,2)-_xlfn.QUARTILE.INC('Aktion 0'!$B2:$AE2,1)</f>
        <v>11.5</v>
      </c>
      <c r="O4" s="2">
        <f>_xlfn.QUARTILE.INC('Aktion 0'!$B2:$AE2,3)-_xlfn.QUARTILE.INC('Aktion 0'!$B2:$AE2,2)</f>
        <v>14</v>
      </c>
      <c r="P4" s="2">
        <f>_xlfn.QUARTILE.INC('Aktion 0'!$B2:$AE2,4)-_xlfn.QUARTILE.INC('Aktion 0'!$B2:$AE2,3)</f>
        <v>49</v>
      </c>
      <c r="Q4" s="2">
        <f>_xlfn.QUARTILE.INC('Aktion 1'!$B2:$AE2,0)</f>
        <v>101</v>
      </c>
      <c r="R4" s="2">
        <f>_xlfn.QUARTILE.INC('Aktion 1'!$B2:$AE2,1)-_xlfn.QUARTILE.INC('Aktion 1'!$B2:$AE2,0)</f>
        <v>76.25</v>
      </c>
      <c r="S4" s="2">
        <f>_xlfn.QUARTILE.INC('Aktion 1'!$B2:$AE2,2)-_xlfn.QUARTILE.INC('Aktion 1'!$B2:$AE2,1)</f>
        <v>47.25</v>
      </c>
      <c r="T4" s="2">
        <f>_xlfn.QUARTILE.INC('Aktion 1'!$B2:$AE2,3)-_xlfn.QUARTILE.INC('Aktion 1'!$B2:$AE2,2)</f>
        <v>41.75</v>
      </c>
      <c r="U4" s="2">
        <f>_xlfn.QUARTILE.INC('Aktion 1'!$B2:$AE2,4)-_xlfn.QUARTILE.INC('Aktion 1'!$B2:$AE2,3)</f>
        <v>105.75</v>
      </c>
      <c r="V4" s="2">
        <f>_xlfn.QUARTILE.INC('Aktion 2'!$B2:$AE2,0)</f>
        <v>0</v>
      </c>
      <c r="W4" s="2">
        <f>_xlfn.QUARTILE.INC('Aktion 2'!$B2:$AE2,1)-_xlfn.QUARTILE.INC('Aktion 2'!$B2:$AE2,0)</f>
        <v>2</v>
      </c>
      <c r="X4" s="2">
        <f>_xlfn.QUARTILE.INC('Aktion 2'!$B2:$AE2,2)-_xlfn.QUARTILE.INC('Aktion 2'!$B2:$AE2,1)</f>
        <v>2</v>
      </c>
      <c r="Y4" s="2">
        <f>_xlfn.QUARTILE.INC('Aktion 2'!$B2:$AE2,3)-_xlfn.QUARTILE.INC('Aktion 2'!$B2:$AE2,2)</f>
        <v>1</v>
      </c>
      <c r="Z4" s="2">
        <f>_xlfn.QUARTILE.INC('Aktion 2'!$B2:$AE2,4)-_xlfn.QUARTILE.INC('Aktion 2'!$B2:$AE2,3)</f>
        <v>5</v>
      </c>
      <c r="AA4" s="2">
        <f>_xlfn.QUARTILE.INC('Aktion 3'!$B2:$AE2,0)</f>
        <v>2</v>
      </c>
      <c r="AB4" s="2">
        <f>_xlfn.QUARTILE.INC('Aktion 3'!$B2:$AE2,1)-_xlfn.QUARTILE.INC('Aktion 3'!$B2:$AE2,0)</f>
        <v>6.25</v>
      </c>
      <c r="AC4" s="2">
        <f>_xlfn.QUARTILE.INC('Aktion 3'!$B2:$AE2,2)-_xlfn.QUARTILE.INC('Aktion 3'!$B2:$AE2,1)</f>
        <v>5.25</v>
      </c>
      <c r="AD4" s="2">
        <f>_xlfn.QUARTILE.INC('Aktion 3'!$B2:$AE2,3)-_xlfn.QUARTILE.INC('Aktion 3'!$B2:$AE2,2)</f>
        <v>15.5</v>
      </c>
      <c r="AE4" s="2">
        <f>_xlfn.QUARTILE.INC('Aktion 3'!$B2:$AE2,4)-_xlfn.QUARTILE.INC('Aktion 3'!$B2:$AE2,3)</f>
        <v>40</v>
      </c>
      <c r="AF4" s="2">
        <f>_xlfn.QUARTILE.INC('Aktion 4'!$B2:$AE2,0)</f>
        <v>3</v>
      </c>
      <c r="AG4" s="2">
        <f>_xlfn.QUARTILE.INC('Aktion 4'!$B2:$AE2,1)-_xlfn.QUARTILE.INC('Aktion 4'!$B2:$AE2,0)</f>
        <v>3.25</v>
      </c>
      <c r="AH4" s="2">
        <f>_xlfn.QUARTILE.INC('Aktion 4'!$B2:$AE2,2)-_xlfn.QUARTILE.INC('Aktion 4'!$B2:$AE2,1)</f>
        <v>1.25</v>
      </c>
      <c r="AI4" s="2">
        <f>_xlfn.QUARTILE.INC('Aktion 4'!$B2:$AE2,3)-_xlfn.QUARTILE.INC('Aktion 4'!$B2:$AE2,2)</f>
        <v>1.5</v>
      </c>
      <c r="AJ4" s="2">
        <f>_xlfn.QUARTILE.INC('Aktion 4'!$B2:$AE2,4)-_xlfn.QUARTILE.INC('Aktion 4'!$B2:$AE2,3)</f>
        <v>17</v>
      </c>
      <c r="AK4" s="2">
        <f>_xlfn.QUARTILE.INC('Aktion 5'!$B2:$AE2,0)</f>
        <v>0</v>
      </c>
      <c r="AL4" s="2">
        <f>_xlfn.QUARTILE.INC('Aktion 5'!$B2:$AE2,1)-_xlfn.QUARTILE.INC('Aktion 5'!$B2:$AE2,0)</f>
        <v>0</v>
      </c>
      <c r="AM4" s="2">
        <f>_xlfn.QUARTILE.INC('Aktion 5'!$B2:$AE2,2)-_xlfn.QUARTILE.INC('Aktion 5'!$B2:$AE2,1)</f>
        <v>1</v>
      </c>
      <c r="AN4" s="2">
        <f>_xlfn.QUARTILE.INC('Aktion 5'!$B2:$AE2,3)-_xlfn.QUARTILE.INC('Aktion 5'!$B2:$AE2,2)</f>
        <v>2</v>
      </c>
      <c r="AO4" s="2">
        <f>_xlfn.QUARTILE.INC('Aktion 5'!$B2:$AE2,4)-_xlfn.QUARTILE.INC('Aktion 5'!$B2:$AE2,3)</f>
        <v>10</v>
      </c>
    </row>
    <row r="5" spans="1:41" x14ac:dyDescent="0.25">
      <c r="A5" s="2">
        <v>78</v>
      </c>
      <c r="B5" s="2">
        <v>1051</v>
      </c>
      <c r="C5" s="2">
        <v>1409.5</v>
      </c>
      <c r="D5" s="2">
        <v>387</v>
      </c>
      <c r="E5" s="2">
        <v>1603</v>
      </c>
      <c r="F5" s="2">
        <v>4040.5</v>
      </c>
      <c r="G5" s="2">
        <f>_xlfn.QUARTILE.INC(Duration_filtered!$B3:$AE3,0)</f>
        <v>187</v>
      </c>
      <c r="H5" s="2">
        <f>_xlfn.QUARTILE.INC(Duration_filtered!$B3:$AE3,1)-_xlfn.QUARTILE.INC(Duration_filtered!B$2:AE$2,0)</f>
        <v>113.5</v>
      </c>
      <c r="I5" s="2">
        <f>_xlfn.QUARTILE.INC(Duration_filtered!$B3:$AE3,2)-_xlfn.QUARTILE.INC(Duration_filtered!C$2:AF$2,1)</f>
        <v>91.5</v>
      </c>
      <c r="J5" s="2">
        <f>_xlfn.QUARTILE.INC(Duration_filtered!$B3:$AE3,3)-_xlfn.QUARTILE.INC(Duration_filtered!D$2:AG$2,2)</f>
        <v>62.5</v>
      </c>
      <c r="K5" s="2">
        <f>_xlfn.QUARTILE.INC(Duration_filtered!$B3:$AE3,4)-_xlfn.QUARTILE.INC(Duration_filtered!E$2:AH$2,3)</f>
        <v>173.5</v>
      </c>
      <c r="L5" s="2">
        <f>_xlfn.QUARTILE.INC('Aktion 0'!$B3:$AE3,0)</f>
        <v>4</v>
      </c>
      <c r="M5" s="2">
        <f>_xlfn.QUARTILE.INC('Aktion 0'!$B3:$AE3,1)-_xlfn.QUARTILE.INC('Aktion 0'!$B3:$AE3,0)</f>
        <v>29.75</v>
      </c>
      <c r="N5" s="2">
        <f>_xlfn.QUARTILE.INC('Aktion 0'!$B3:$AE3,2)-_xlfn.QUARTILE.INC('Aktion 0'!$B3:$AE3,1)</f>
        <v>19.75</v>
      </c>
      <c r="O5" s="2">
        <f>_xlfn.QUARTILE.INC('Aktion 0'!$B3:$AE3,3)-_xlfn.QUARTILE.INC('Aktion 0'!$B3:$AE3,2)</f>
        <v>14.5</v>
      </c>
      <c r="P5" s="2">
        <f>_xlfn.QUARTILE.INC('Aktion 0'!$B3:$AE3,4)-_xlfn.QUARTILE.INC('Aktion 0'!$B3:$AE3,3)</f>
        <v>50</v>
      </c>
      <c r="Q5" s="2">
        <f>_xlfn.QUARTILE.INC('Aktion 1'!$B3:$AE3,0)</f>
        <v>134</v>
      </c>
      <c r="R5" s="2">
        <f>_xlfn.QUARTILE.INC('Aktion 1'!$B3:$AE3,1)-_xlfn.QUARTILE.INC('Aktion 1'!$B3:$AE3,0)</f>
        <v>65.25</v>
      </c>
      <c r="S5" s="2">
        <f>_xlfn.QUARTILE.INC('Aktion 1'!$B3:$AE3,2)-_xlfn.QUARTILE.INC('Aktion 1'!$B3:$AE3,1)</f>
        <v>23.75</v>
      </c>
      <c r="T5" s="2">
        <f>_xlfn.QUARTILE.INC('Aktion 1'!$B3:$AE3,3)-_xlfn.QUARTILE.INC('Aktion 1'!$B3:$AE3,2)</f>
        <v>68</v>
      </c>
      <c r="U5" s="2">
        <f>_xlfn.QUARTILE.INC('Aktion 1'!$B3:$AE3,4)-_xlfn.QUARTILE.INC('Aktion 1'!$B3:$AE3,3)</f>
        <v>84</v>
      </c>
      <c r="V5" s="2">
        <f>_xlfn.QUARTILE.INC('Aktion 2'!$B3:$AE3,0)</f>
        <v>0</v>
      </c>
      <c r="W5" s="2">
        <f>_xlfn.QUARTILE.INC('Aktion 2'!$B3:$AE3,1)-_xlfn.QUARTILE.INC('Aktion 2'!$B3:$AE3,0)</f>
        <v>1</v>
      </c>
      <c r="X5" s="2">
        <f>_xlfn.QUARTILE.INC('Aktion 2'!$B3:$AE3,2)-_xlfn.QUARTILE.INC('Aktion 2'!$B3:$AE3,1)</f>
        <v>1</v>
      </c>
      <c r="Y5" s="2">
        <f>_xlfn.QUARTILE.INC('Aktion 2'!$B3:$AE3,3)-_xlfn.QUARTILE.INC('Aktion 2'!$B3:$AE3,2)</f>
        <v>1.75</v>
      </c>
      <c r="Z5" s="2">
        <f>_xlfn.QUARTILE.INC('Aktion 2'!$B3:$AE3,4)-_xlfn.QUARTILE.INC('Aktion 2'!$B3:$AE3,3)</f>
        <v>12.25</v>
      </c>
      <c r="AA5" s="2">
        <f>_xlfn.QUARTILE.INC('Aktion 3'!$B3:$AE3,0)</f>
        <v>3</v>
      </c>
      <c r="AB5" s="2">
        <f>_xlfn.QUARTILE.INC('Aktion 3'!$B3:$AE3,1)-_xlfn.QUARTILE.INC('Aktion 3'!$B3:$AE3,0)</f>
        <v>11.25</v>
      </c>
      <c r="AC5" s="2">
        <f>_xlfn.QUARTILE.INC('Aktion 3'!$B3:$AE3,2)-_xlfn.QUARTILE.INC('Aktion 3'!$B3:$AE3,1)</f>
        <v>4.75</v>
      </c>
      <c r="AD5" s="2">
        <f>_xlfn.QUARTILE.INC('Aktion 3'!$B3:$AE3,3)-_xlfn.QUARTILE.INC('Aktion 3'!$B3:$AE3,2)</f>
        <v>9</v>
      </c>
      <c r="AE5" s="2">
        <f>_xlfn.QUARTILE.INC('Aktion 3'!$B3:$AE3,4)-_xlfn.QUARTILE.INC('Aktion 3'!$B3:$AE3,3)</f>
        <v>58</v>
      </c>
      <c r="AF5" s="2">
        <f>_xlfn.QUARTILE.INC('Aktion 4'!$B3:$AE3,0)</f>
        <v>1</v>
      </c>
      <c r="AG5" s="2">
        <f>_xlfn.QUARTILE.INC('Aktion 4'!$B3:$AE3,1)-_xlfn.QUARTILE.INC('Aktion 4'!$B3:$AE3,0)</f>
        <v>4</v>
      </c>
      <c r="AH5" s="2">
        <f>_xlfn.QUARTILE.INC('Aktion 4'!$B3:$AE3,2)-_xlfn.QUARTILE.INC('Aktion 4'!$B3:$AE3,1)</f>
        <v>3</v>
      </c>
      <c r="AI5" s="2">
        <f>_xlfn.QUARTILE.INC('Aktion 4'!$B3:$AE3,3)-_xlfn.QUARTILE.INC('Aktion 4'!$B3:$AE3,2)</f>
        <v>4</v>
      </c>
      <c r="AJ5" s="2">
        <f>_xlfn.QUARTILE.INC('Aktion 4'!$B3:$AE3,4)-_xlfn.QUARTILE.INC('Aktion 4'!$B3:$AE3,3)</f>
        <v>21</v>
      </c>
      <c r="AK5" s="2">
        <f>_xlfn.QUARTILE.INC('Aktion 5'!$B3:$AE3,0)</f>
        <v>0</v>
      </c>
      <c r="AL5" s="2">
        <f>_xlfn.QUARTILE.INC('Aktion 5'!$B3:$AE3,1)-_xlfn.QUARTILE.INC('Aktion 5'!$B3:$AE3,0)</f>
        <v>0.25</v>
      </c>
      <c r="AM5" s="2">
        <f>_xlfn.QUARTILE.INC('Aktion 5'!$B3:$AE3,2)-_xlfn.QUARTILE.INC('Aktion 5'!$B3:$AE3,1)</f>
        <v>2.25</v>
      </c>
      <c r="AN5" s="2">
        <f>_xlfn.QUARTILE.INC('Aktion 5'!$B3:$AE3,3)-_xlfn.QUARTILE.INC('Aktion 5'!$B3:$AE3,2)</f>
        <v>3.25</v>
      </c>
      <c r="AO5" s="2">
        <f>_xlfn.QUARTILE.INC('Aktion 5'!$B3:$AE3,4)-_xlfn.QUARTILE.INC('Aktion 5'!$B3:$AE3,3)</f>
        <v>9.25</v>
      </c>
    </row>
    <row r="6" spans="1:41" x14ac:dyDescent="0.25">
      <c r="A6" s="2">
        <v>248</v>
      </c>
      <c r="B6" s="2">
        <v>1070</v>
      </c>
      <c r="C6" s="2">
        <v>910.25</v>
      </c>
      <c r="D6" s="2">
        <v>1351.75</v>
      </c>
      <c r="E6" s="2">
        <v>671.5</v>
      </c>
      <c r="F6" s="2">
        <v>1864.5</v>
      </c>
      <c r="G6" s="2">
        <f>_xlfn.QUARTILE.INC(Duration_filtered!$B11:$AE11,0)</f>
        <v>194</v>
      </c>
      <c r="H6" s="2">
        <f>_xlfn.QUARTILE.INC(Duration_filtered!$B11:$AE11,1)-_xlfn.QUARTILE.INC(Duration_filtered!B$2:AE$2,0)</f>
        <v>88.5</v>
      </c>
      <c r="I6" s="2">
        <f>_xlfn.QUARTILE.INC(Duration_filtered!$B11:$AE11,2)-_xlfn.QUARTILE.INC(Duration_filtered!C$2:AF$2,1)</f>
        <v>88</v>
      </c>
      <c r="J6" s="2">
        <f>_xlfn.QUARTILE.INC(Duration_filtered!$B11:$AE11,3)-_xlfn.QUARTILE.INC(Duration_filtered!D$2:AG$2,2)</f>
        <v>74</v>
      </c>
      <c r="K6" s="2">
        <f>_xlfn.QUARTILE.INC(Duration_filtered!$B11:$AE11,4)-_xlfn.QUARTILE.INC(Duration_filtered!E$2:AH$2,3)</f>
        <v>139.5</v>
      </c>
      <c r="L6" s="2">
        <f>_xlfn.QUARTILE.INC('Aktion 0'!$B11:$AE11,0)</f>
        <v>33</v>
      </c>
      <c r="M6" s="2">
        <f>_xlfn.QUARTILE.INC('Aktion 0'!$B11:$AE11,1)-_xlfn.QUARTILE.INC('Aktion 0'!$B11:$AE11,0)</f>
        <v>4.25</v>
      </c>
      <c r="N6" s="2">
        <f>_xlfn.QUARTILE.INC('Aktion 0'!$B11:$AE11,2)-_xlfn.QUARTILE.INC('Aktion 0'!$B11:$AE11,1)</f>
        <v>3.25</v>
      </c>
      <c r="O6" s="2">
        <f>_xlfn.QUARTILE.INC('Aktion 0'!$B11:$AE11,3)-_xlfn.QUARTILE.INC('Aktion 0'!$B11:$AE11,2)</f>
        <v>3.5</v>
      </c>
      <c r="P6" s="2">
        <f>_xlfn.QUARTILE.INC('Aktion 0'!$B11:$AE11,4)-_xlfn.QUARTILE.INC('Aktion 0'!$B11:$AE11,3)</f>
        <v>7</v>
      </c>
      <c r="Q6" s="2">
        <f>_xlfn.QUARTILE.INC('Aktion 1'!$B11:$AE11,0)</f>
        <v>119</v>
      </c>
      <c r="R6" s="2">
        <f>_xlfn.QUARTILE.INC('Aktion 1'!$B11:$AE11,1)-_xlfn.QUARTILE.INC('Aktion 1'!$B11:$AE11,0)</f>
        <v>57</v>
      </c>
      <c r="S6" s="2">
        <f>_xlfn.QUARTILE.INC('Aktion 1'!$B11:$AE11,2)-_xlfn.QUARTILE.INC('Aktion 1'!$B11:$AE11,1)</f>
        <v>52.5</v>
      </c>
      <c r="T6" s="2">
        <f>_xlfn.QUARTILE.INC('Aktion 1'!$B11:$AE11,3)-_xlfn.QUARTILE.INC('Aktion 1'!$B11:$AE11,2)</f>
        <v>38.75</v>
      </c>
      <c r="U6" s="2">
        <f>_xlfn.QUARTILE.INC('Aktion 1'!$B11:$AE11,4)-_xlfn.QUARTILE.INC('Aktion 1'!$B11:$AE11,3)</f>
        <v>91.75</v>
      </c>
      <c r="V6" s="2">
        <f>_xlfn.QUARTILE.INC('Aktion 2'!$B11:$AE11,0)</f>
        <v>4</v>
      </c>
      <c r="W6" s="2">
        <f>_xlfn.QUARTILE.INC('Aktion 2'!$B11:$AE11,1)-_xlfn.QUARTILE.INC('Aktion 2'!$B11:$AE11,0)</f>
        <v>0.25</v>
      </c>
      <c r="X6" s="2">
        <f>_xlfn.QUARTILE.INC('Aktion 2'!$B11:$AE11,2)-_xlfn.QUARTILE.INC('Aktion 2'!$B11:$AE11,1)</f>
        <v>1.25</v>
      </c>
      <c r="Y6" s="2">
        <f>_xlfn.QUARTILE.INC('Aktion 2'!$B11:$AE11,3)-_xlfn.QUARTILE.INC('Aktion 2'!$B11:$AE11,2)</f>
        <v>1.25</v>
      </c>
      <c r="Z6" s="2">
        <f>_xlfn.QUARTILE.INC('Aktion 2'!$B11:$AE11,4)-_xlfn.QUARTILE.INC('Aktion 2'!$B11:$AE11,3)</f>
        <v>1.25</v>
      </c>
      <c r="AA6" s="2">
        <f>_xlfn.QUARTILE.INC('Aktion 3'!$B11:$AE11,0)</f>
        <v>20</v>
      </c>
      <c r="AB6" s="2">
        <f>_xlfn.QUARTILE.INC('Aktion 3'!$B11:$AE11,1)-_xlfn.QUARTILE.INC('Aktion 3'!$B11:$AE11,0)</f>
        <v>10.5</v>
      </c>
      <c r="AC6" s="2">
        <f>_xlfn.QUARTILE.INC('Aktion 3'!$B11:$AE11,2)-_xlfn.QUARTILE.INC('Aktion 3'!$B11:$AE11,1)</f>
        <v>6.5</v>
      </c>
      <c r="AD6" s="2">
        <f>_xlfn.QUARTILE.INC('Aktion 3'!$B11:$AE11,3)-_xlfn.QUARTILE.INC('Aktion 3'!$B11:$AE11,2)</f>
        <v>10.75</v>
      </c>
      <c r="AE6" s="2">
        <f>_xlfn.QUARTILE.INC('Aktion 3'!$B11:$AE11,4)-_xlfn.QUARTILE.INC('Aktion 3'!$B11:$AE11,3)</f>
        <v>21.25</v>
      </c>
      <c r="AF6" s="2">
        <f>_xlfn.QUARTILE.INC('Aktion 4'!$B11:$AE11,0)</f>
        <v>7</v>
      </c>
      <c r="AG6" s="2">
        <f>_xlfn.QUARTILE.INC('Aktion 4'!$B11:$AE11,1)-_xlfn.QUARTILE.INC('Aktion 4'!$B11:$AE11,0)</f>
        <v>2</v>
      </c>
      <c r="AH6" s="2">
        <f>_xlfn.QUARTILE.INC('Aktion 4'!$B11:$AE11,2)-_xlfn.QUARTILE.INC('Aktion 4'!$B11:$AE11,1)</f>
        <v>2.5</v>
      </c>
      <c r="AI6" s="2">
        <f>_xlfn.QUARTILE.INC('Aktion 4'!$B11:$AE11,3)-_xlfn.QUARTILE.INC('Aktion 4'!$B11:$AE11,2)</f>
        <v>2.25</v>
      </c>
      <c r="AJ6" s="2">
        <f>_xlfn.QUARTILE.INC('Aktion 4'!$B11:$AE11,4)-_xlfn.QUARTILE.INC('Aktion 4'!$B11:$AE11,3)</f>
        <v>7.25</v>
      </c>
      <c r="AK6" s="2">
        <f>_xlfn.QUARTILE.INC('Aktion 5'!$B11:$AE11,0)</f>
        <v>0</v>
      </c>
      <c r="AL6" s="2">
        <f>_xlfn.QUARTILE.INC('Aktion 5'!$B11:$AE11,1)-_xlfn.QUARTILE.INC('Aktion 5'!$B11:$AE11,0)</f>
        <v>0.25</v>
      </c>
      <c r="AM6" s="2">
        <f>_xlfn.QUARTILE.INC('Aktion 5'!$B11:$AE11,2)-_xlfn.QUARTILE.INC('Aktion 5'!$B11:$AE11,1)</f>
        <v>1.25</v>
      </c>
      <c r="AN6" s="2">
        <f>_xlfn.QUARTILE.INC('Aktion 5'!$B11:$AE11,3)-_xlfn.QUARTILE.INC('Aktion 5'!$B11:$AE11,2)</f>
        <v>2.5</v>
      </c>
      <c r="AO6" s="2">
        <f>_xlfn.QUARTILE.INC('Aktion 5'!$B11:$AE11,4)-_xlfn.QUARTILE.INC('Aktion 5'!$B11:$AE11,3)</f>
        <v>12</v>
      </c>
    </row>
    <row r="7" spans="1:41" x14ac:dyDescent="0.25">
      <c r="A7" s="2">
        <v>249</v>
      </c>
      <c r="B7" s="2">
        <v>635</v>
      </c>
      <c r="C7" s="2">
        <v>819.5</v>
      </c>
      <c r="D7" s="2">
        <v>1360.5</v>
      </c>
      <c r="E7" s="2">
        <v>1028.75</v>
      </c>
      <c r="F7" s="2">
        <v>2750.25</v>
      </c>
      <c r="G7" s="2">
        <f>_xlfn.QUARTILE.INC(Duration_filtered!$B12:$AE12,0)</f>
        <v>200</v>
      </c>
      <c r="H7" s="2">
        <f>_xlfn.QUARTILE.INC(Duration_filtered!$B12:$AE12,1)-_xlfn.QUARTILE.INC(Duration_filtered!B$2:AE$2,0)</f>
        <v>83.25</v>
      </c>
      <c r="I7" s="2">
        <f>_xlfn.QUARTILE.INC(Duration_filtered!$B12:$AE12,2)-_xlfn.QUARTILE.INC(Duration_filtered!C$2:AF$2,1)</f>
        <v>69.5</v>
      </c>
      <c r="J7" s="2">
        <f>_xlfn.QUARTILE.INC(Duration_filtered!$B12:$AE12,3)-_xlfn.QUARTILE.INC(Duration_filtered!D$2:AG$2,2)</f>
        <v>96.75</v>
      </c>
      <c r="K7" s="2">
        <f>_xlfn.QUARTILE.INC(Duration_filtered!$B12:$AE12,4)-_xlfn.QUARTILE.INC(Duration_filtered!E$2:AH$2,3)</f>
        <v>87.5</v>
      </c>
      <c r="L7" s="2">
        <f>_xlfn.QUARTILE.INC('Aktion 0'!$B12:$AE12,0)</f>
        <v>27</v>
      </c>
      <c r="M7" s="2">
        <f>_xlfn.QUARTILE.INC('Aktion 0'!$B12:$AE12,1)-_xlfn.QUARTILE.INC('Aktion 0'!$B12:$AE12,0)</f>
        <v>9</v>
      </c>
      <c r="N7" s="2">
        <f>_xlfn.QUARTILE.INC('Aktion 0'!$B12:$AE12,2)-_xlfn.QUARTILE.INC('Aktion 0'!$B12:$AE12,1)</f>
        <v>2</v>
      </c>
      <c r="O7" s="2">
        <f>_xlfn.QUARTILE.INC('Aktion 0'!$B12:$AE12,3)-_xlfn.QUARTILE.INC('Aktion 0'!$B12:$AE12,2)</f>
        <v>3</v>
      </c>
      <c r="P7" s="2">
        <f>_xlfn.QUARTILE.INC('Aktion 0'!$B12:$AE12,4)-_xlfn.QUARTILE.INC('Aktion 0'!$B12:$AE12,3)</f>
        <v>5</v>
      </c>
      <c r="Q7" s="2">
        <f>_xlfn.QUARTILE.INC('Aktion 1'!$B12:$AE12,0)</f>
        <v>95</v>
      </c>
      <c r="R7" s="2">
        <f>_xlfn.QUARTILE.INC('Aktion 1'!$B12:$AE12,1)-_xlfn.QUARTILE.INC('Aktion 1'!$B12:$AE12,0)</f>
        <v>42.5</v>
      </c>
      <c r="S7" s="2">
        <f>_xlfn.QUARTILE.INC('Aktion 1'!$B12:$AE12,2)-_xlfn.QUARTILE.INC('Aktion 1'!$B12:$AE12,1)</f>
        <v>37.5</v>
      </c>
      <c r="T7" s="2">
        <f>_xlfn.QUARTILE.INC('Aktion 1'!$B12:$AE12,3)-_xlfn.QUARTILE.INC('Aktion 1'!$B12:$AE12,2)</f>
        <v>50.75</v>
      </c>
      <c r="U7" s="2">
        <f>_xlfn.QUARTILE.INC('Aktion 1'!$B12:$AE12,4)-_xlfn.QUARTILE.INC('Aktion 1'!$B12:$AE12,3)</f>
        <v>60.25</v>
      </c>
      <c r="V7" s="2">
        <f>_xlfn.QUARTILE.INC('Aktion 2'!$B12:$AE12,0)</f>
        <v>3</v>
      </c>
      <c r="W7" s="2">
        <f>_xlfn.QUARTILE.INC('Aktion 2'!$B12:$AE12,1)-_xlfn.QUARTILE.INC('Aktion 2'!$B12:$AE12,0)</f>
        <v>1.25</v>
      </c>
      <c r="X7" s="2">
        <f>_xlfn.QUARTILE.INC('Aktion 2'!$B12:$AE12,2)-_xlfn.QUARTILE.INC('Aktion 2'!$B12:$AE12,1)</f>
        <v>0.75</v>
      </c>
      <c r="Y7" s="2">
        <f>_xlfn.QUARTILE.INC('Aktion 2'!$B12:$AE12,3)-_xlfn.QUARTILE.INC('Aktion 2'!$B12:$AE12,2)</f>
        <v>1</v>
      </c>
      <c r="Z7" s="2">
        <f>_xlfn.QUARTILE.INC('Aktion 2'!$B12:$AE12,4)-_xlfn.QUARTILE.INC('Aktion 2'!$B12:$AE12,3)</f>
        <v>5</v>
      </c>
      <c r="AA7" s="2">
        <f>_xlfn.QUARTILE.INC('Aktion 3'!$B12:$AE12,0)</f>
        <v>41</v>
      </c>
      <c r="AB7" s="2">
        <f>_xlfn.QUARTILE.INC('Aktion 3'!$B12:$AE12,1)-_xlfn.QUARTILE.INC('Aktion 3'!$B12:$AE12,0)</f>
        <v>12</v>
      </c>
      <c r="AC7" s="2">
        <f>_xlfn.QUARTILE.INC('Aktion 3'!$B12:$AE12,2)-_xlfn.QUARTILE.INC('Aktion 3'!$B12:$AE12,1)</f>
        <v>15.5</v>
      </c>
      <c r="AD7" s="2">
        <f>_xlfn.QUARTILE.INC('Aktion 3'!$B12:$AE12,3)-_xlfn.QUARTILE.INC('Aktion 3'!$B12:$AE12,2)</f>
        <v>9</v>
      </c>
      <c r="AE7" s="2">
        <f>_xlfn.QUARTILE.INC('Aktion 3'!$B12:$AE12,4)-_xlfn.QUARTILE.INC('Aktion 3'!$B12:$AE12,3)</f>
        <v>55.5</v>
      </c>
      <c r="AF7" s="2">
        <f>_xlfn.QUARTILE.INC('Aktion 4'!$B12:$AE12,0)</f>
        <v>9</v>
      </c>
      <c r="AG7" s="2">
        <f>_xlfn.QUARTILE.INC('Aktion 4'!$B12:$AE12,1)-_xlfn.QUARTILE.INC('Aktion 4'!$B12:$AE12,0)</f>
        <v>4</v>
      </c>
      <c r="AH7" s="2">
        <f>_xlfn.QUARTILE.INC('Aktion 4'!$B12:$AE12,2)-_xlfn.QUARTILE.INC('Aktion 4'!$B12:$AE12,1)</f>
        <v>5</v>
      </c>
      <c r="AI7" s="2">
        <f>_xlfn.QUARTILE.INC('Aktion 4'!$B12:$AE12,3)-_xlfn.QUARTILE.INC('Aktion 4'!$B12:$AE12,2)</f>
        <v>2</v>
      </c>
      <c r="AJ7" s="2">
        <f>_xlfn.QUARTILE.INC('Aktion 4'!$B12:$AE12,4)-_xlfn.QUARTILE.INC('Aktion 4'!$B12:$AE12,3)</f>
        <v>7</v>
      </c>
      <c r="AK7" s="2">
        <f>_xlfn.QUARTILE.INC('Aktion 5'!$B12:$AE12,0)</f>
        <v>0</v>
      </c>
      <c r="AL7" s="2">
        <f>_xlfn.QUARTILE.INC('Aktion 5'!$B12:$AE12,1)-_xlfn.QUARTILE.INC('Aktion 5'!$B12:$AE12,0)</f>
        <v>2</v>
      </c>
      <c r="AM7" s="2">
        <f>_xlfn.QUARTILE.INC('Aktion 5'!$B12:$AE12,2)-_xlfn.QUARTILE.INC('Aktion 5'!$B12:$AE12,1)</f>
        <v>2</v>
      </c>
      <c r="AN7" s="2">
        <f>_xlfn.QUARTILE.INC('Aktion 5'!$B12:$AE12,3)-_xlfn.QUARTILE.INC('Aktion 5'!$B12:$AE12,2)</f>
        <v>2.75</v>
      </c>
      <c r="AO7" s="2">
        <f>_xlfn.QUARTILE.INC('Aktion 5'!$B12:$AE12,4)-_xlfn.QUARTILE.INC('Aktion 5'!$B12:$AE12,3)</f>
        <v>5.25</v>
      </c>
    </row>
    <row r="8" spans="1:41" x14ac:dyDescent="0.25">
      <c r="A8" s="2">
        <v>257</v>
      </c>
      <c r="B8" s="2">
        <v>1052</v>
      </c>
      <c r="C8" s="2">
        <v>855.25</v>
      </c>
      <c r="D8" s="2">
        <v>623.75</v>
      </c>
      <c r="E8" s="2">
        <v>1612</v>
      </c>
      <c r="F8" s="2">
        <v>3832</v>
      </c>
      <c r="G8" s="2">
        <f>_xlfn.QUARTILE.INC(Duration_filtered!$B13:$AE13,0)</f>
        <v>160</v>
      </c>
      <c r="H8" s="2">
        <f>_xlfn.QUARTILE.INC(Duration_filtered!$B13:$AE13,1)-_xlfn.QUARTILE.INC(Duration_filtered!B$2:AE$2,0)</f>
        <v>47.5</v>
      </c>
      <c r="I8" s="2">
        <f>_xlfn.QUARTILE.INC(Duration_filtered!$B13:$AE13,2)-_xlfn.QUARTILE.INC(Duration_filtered!C$2:AF$2,1)</f>
        <v>55</v>
      </c>
      <c r="J8" s="2">
        <f>_xlfn.QUARTILE.INC(Duration_filtered!$B13:$AE13,3)-_xlfn.QUARTILE.INC(Duration_filtered!D$2:AG$2,2)</f>
        <v>85.5</v>
      </c>
      <c r="K8" s="2">
        <f>_xlfn.QUARTILE.INC(Duration_filtered!$B13:$AE13,4)-_xlfn.QUARTILE.INC(Duration_filtered!E$2:AH$2,3)</f>
        <v>255.5</v>
      </c>
      <c r="L8" s="2">
        <f>_xlfn.QUARTILE.INC('Aktion 0'!$B13:$AE13,0)</f>
        <v>33</v>
      </c>
      <c r="M8" s="2">
        <f>_xlfn.QUARTILE.INC('Aktion 0'!$B13:$AE13,1)-_xlfn.QUARTILE.INC('Aktion 0'!$B13:$AE13,0)</f>
        <v>3.25</v>
      </c>
      <c r="N8" s="2">
        <f>_xlfn.QUARTILE.INC('Aktion 0'!$B13:$AE13,2)-_xlfn.QUARTILE.INC('Aktion 0'!$B13:$AE13,1)</f>
        <v>3.25</v>
      </c>
      <c r="O8" s="2">
        <f>_xlfn.QUARTILE.INC('Aktion 0'!$B13:$AE13,3)-_xlfn.QUARTILE.INC('Aktion 0'!$B13:$AE13,2)</f>
        <v>4.5</v>
      </c>
      <c r="P8" s="2">
        <f>_xlfn.QUARTILE.INC('Aktion 0'!$B13:$AE13,4)-_xlfn.QUARTILE.INC('Aktion 0'!$B13:$AE13,3)</f>
        <v>8</v>
      </c>
      <c r="Q8" s="2">
        <f>_xlfn.QUARTILE.INC('Aktion 1'!$B13:$AE13,0)</f>
        <v>90</v>
      </c>
      <c r="R8" s="2">
        <f>_xlfn.QUARTILE.INC('Aktion 1'!$B13:$AE13,1)-_xlfn.QUARTILE.INC('Aktion 1'!$B13:$AE13,0)</f>
        <v>45.75</v>
      </c>
      <c r="S8" s="2">
        <f>_xlfn.QUARTILE.INC('Aktion 1'!$B13:$AE13,2)-_xlfn.QUARTILE.INC('Aktion 1'!$B13:$AE13,1)</f>
        <v>53.25</v>
      </c>
      <c r="T8" s="2">
        <f>_xlfn.QUARTILE.INC('Aktion 1'!$B13:$AE13,3)-_xlfn.QUARTILE.INC('Aktion 1'!$B13:$AE13,2)</f>
        <v>70.5</v>
      </c>
      <c r="U8" s="2">
        <f>_xlfn.QUARTILE.INC('Aktion 1'!$B13:$AE13,4)-_xlfn.QUARTILE.INC('Aktion 1'!$B13:$AE13,3)</f>
        <v>178.5</v>
      </c>
      <c r="V8" s="2">
        <f>_xlfn.QUARTILE.INC('Aktion 2'!$B13:$AE13,0)</f>
        <v>3</v>
      </c>
      <c r="W8" s="2">
        <f>_xlfn.QUARTILE.INC('Aktion 2'!$B13:$AE13,1)-_xlfn.QUARTILE.INC('Aktion 2'!$B13:$AE13,0)</f>
        <v>0.25</v>
      </c>
      <c r="X8" s="2">
        <f>_xlfn.QUARTILE.INC('Aktion 2'!$B13:$AE13,2)-_xlfn.QUARTILE.INC('Aktion 2'!$B13:$AE13,1)</f>
        <v>1.75</v>
      </c>
      <c r="Y8" s="2">
        <f>_xlfn.QUARTILE.INC('Aktion 2'!$B13:$AE13,3)-_xlfn.QUARTILE.INC('Aktion 2'!$B13:$AE13,2)</f>
        <v>1.75</v>
      </c>
      <c r="Z8" s="2">
        <f>_xlfn.QUARTILE.INC('Aktion 2'!$B13:$AE13,4)-_xlfn.QUARTILE.INC('Aktion 2'!$B13:$AE13,3)</f>
        <v>7.25</v>
      </c>
      <c r="AA8" s="2">
        <f>_xlfn.QUARTILE.INC('Aktion 3'!$B13:$AE13,0)</f>
        <v>13</v>
      </c>
      <c r="AB8" s="2">
        <f>_xlfn.QUARTILE.INC('Aktion 3'!$B13:$AE13,1)-_xlfn.QUARTILE.INC('Aktion 3'!$B13:$AE13,0)</f>
        <v>9</v>
      </c>
      <c r="AC8" s="2">
        <f>_xlfn.QUARTILE.INC('Aktion 3'!$B13:$AE13,2)-_xlfn.QUARTILE.INC('Aktion 3'!$B13:$AE13,1)</f>
        <v>5.5</v>
      </c>
      <c r="AD8" s="2">
        <f>_xlfn.QUARTILE.INC('Aktion 3'!$B13:$AE13,3)-_xlfn.QUARTILE.INC('Aktion 3'!$B13:$AE13,2)</f>
        <v>11.5</v>
      </c>
      <c r="AE8" s="2">
        <f>_xlfn.QUARTILE.INC('Aktion 3'!$B13:$AE13,4)-_xlfn.QUARTILE.INC('Aktion 3'!$B13:$AE13,3)</f>
        <v>52</v>
      </c>
      <c r="AF8" s="2">
        <f>_xlfn.QUARTILE.INC('Aktion 4'!$B13:$AE13,0)</f>
        <v>10</v>
      </c>
      <c r="AG8" s="2">
        <f>_xlfn.QUARTILE.INC('Aktion 4'!$B13:$AE13,1)-_xlfn.QUARTILE.INC('Aktion 4'!$B13:$AE13,0)</f>
        <v>6</v>
      </c>
      <c r="AH8" s="2">
        <f>_xlfn.QUARTILE.INC('Aktion 4'!$B13:$AE13,2)-_xlfn.QUARTILE.INC('Aktion 4'!$B13:$AE13,1)</f>
        <v>6</v>
      </c>
      <c r="AI8" s="2">
        <f>_xlfn.QUARTILE.INC('Aktion 4'!$B13:$AE13,3)-_xlfn.QUARTILE.INC('Aktion 4'!$B13:$AE13,2)</f>
        <v>4.75</v>
      </c>
      <c r="AJ8" s="2">
        <f>_xlfn.QUARTILE.INC('Aktion 4'!$B13:$AE13,4)-_xlfn.QUARTILE.INC('Aktion 4'!$B13:$AE13,3)</f>
        <v>17.25</v>
      </c>
      <c r="AK8" s="2">
        <f>_xlfn.QUARTILE.INC('Aktion 5'!$B13:$AE13,0)</f>
        <v>0</v>
      </c>
      <c r="AL8" s="2">
        <f>_xlfn.QUARTILE.INC('Aktion 5'!$B13:$AE13,1)-_xlfn.QUARTILE.INC('Aktion 5'!$B13:$AE13,0)</f>
        <v>0</v>
      </c>
      <c r="AM8" s="2">
        <f>_xlfn.QUARTILE.INC('Aktion 5'!$B13:$AE13,2)-_xlfn.QUARTILE.INC('Aktion 5'!$B13:$AE13,1)</f>
        <v>1</v>
      </c>
      <c r="AN8" s="2">
        <f>_xlfn.QUARTILE.INC('Aktion 5'!$B13:$AE13,3)-_xlfn.QUARTILE.INC('Aktion 5'!$B13:$AE13,2)</f>
        <v>1</v>
      </c>
      <c r="AO8" s="2">
        <f>_xlfn.QUARTILE.INC('Aktion 5'!$B13:$AE13,4)-_xlfn.QUARTILE.INC('Aktion 5'!$B13:$AE13,3)</f>
        <v>2</v>
      </c>
    </row>
    <row r="9" spans="1:41" s="4" customFormat="1" x14ac:dyDescent="0.25">
      <c r="A9" s="4">
        <v>258</v>
      </c>
      <c r="B9" s="4">
        <f>Reward_Agent!D15</f>
        <v>1201</v>
      </c>
      <c r="C9" s="4">
        <f>Reward_Agent!E15-Reward_Agent!D15</f>
        <v>968</v>
      </c>
      <c r="D9" s="4">
        <f>Reward_Agent!F15-Reward_Agent!E15</f>
        <v>632.5</v>
      </c>
      <c r="E9" s="4">
        <f>Reward_Agent!G15-Reward_Agent!F15</f>
        <v>1348</v>
      </c>
      <c r="F9" s="4">
        <f>Reward_Agent!H15-Reward_Agent!G15</f>
        <v>7621.5</v>
      </c>
      <c r="G9" s="4">
        <f>_xlfn.QUARTILE.INC(Duration_filtered!$B14:$AE14,0)</f>
        <v>118</v>
      </c>
      <c r="H9" s="4">
        <f>_xlfn.QUARTILE.INC(Duration_filtered!$B14:$AE14,1)-_xlfn.QUARTILE.INC(Duration_filtered!B$2:AE$2,0)</f>
        <v>28.25</v>
      </c>
      <c r="I9" s="4">
        <f>_xlfn.QUARTILE.INC(Duration_filtered!$B14:$AE14,2)-_xlfn.QUARTILE.INC(Duration_filtered!C$2:AF$2,1)</f>
        <v>66</v>
      </c>
      <c r="J9" s="4">
        <f>_xlfn.QUARTILE.INC(Duration_filtered!$B14:$AE14,3)-_xlfn.QUARTILE.INC(Duration_filtered!D$2:AG$2,2)</f>
        <v>77.75</v>
      </c>
      <c r="K9" s="4">
        <f>_xlfn.QUARTILE.INC(Duration_filtered!$B14:$AE14,4)-_xlfn.QUARTILE.INC(Duration_filtered!E$2:AH$2,3)</f>
        <v>228.5</v>
      </c>
      <c r="L9" s="4">
        <f>_xlfn.QUARTILE.INC('Aktion 0'!$B14:$AE14,0)</f>
        <v>27</v>
      </c>
      <c r="M9" s="4">
        <f>_xlfn.QUARTILE.INC('Aktion 0'!$B14:$AE14,1)-_xlfn.QUARTILE.INC('Aktion 0'!$B14:$AE14,0)</f>
        <v>8.25</v>
      </c>
      <c r="N9" s="4">
        <f>_xlfn.QUARTILE.INC('Aktion 0'!$B14:$AE14,2)-_xlfn.QUARTILE.INC('Aktion 0'!$B14:$AE14,1)</f>
        <v>3.25</v>
      </c>
      <c r="O9" s="4">
        <f>_xlfn.QUARTILE.INC('Aktion 0'!$B14:$AE14,3)-_xlfn.QUARTILE.INC('Aktion 0'!$B14:$AE14,2)</f>
        <v>6</v>
      </c>
      <c r="P9" s="4">
        <f>_xlfn.QUARTILE.INC('Aktion 0'!$B14:$AE14,4)-_xlfn.QUARTILE.INC('Aktion 0'!$B14:$AE14,3)</f>
        <v>9.5</v>
      </c>
      <c r="Q9" s="4">
        <f>_xlfn.QUARTILE.INC('Aktion 1'!$B14:$AE14,0)</f>
        <v>41</v>
      </c>
      <c r="R9" s="4">
        <f>_xlfn.QUARTILE.INC('Aktion 1'!$B14:$AE14,1)-_xlfn.QUARTILE.INC('Aktion 1'!$B14:$AE14,0)</f>
        <v>61</v>
      </c>
      <c r="S9" s="4">
        <f>_xlfn.QUARTILE.INC('Aktion 1'!$B14:$AE14,2)-_xlfn.QUARTILE.INC('Aktion 1'!$B14:$AE14,1)</f>
        <v>59.5</v>
      </c>
      <c r="T9" s="4">
        <f>_xlfn.QUARTILE.INC('Aktion 1'!$B14:$AE14,3)-_xlfn.QUARTILE.INC('Aktion 1'!$B14:$AE14,2)</f>
        <v>57</v>
      </c>
      <c r="U9" s="4">
        <f>_xlfn.QUARTILE.INC('Aktion 1'!$B14:$AE14,4)-_xlfn.QUARTILE.INC('Aktion 1'!$B14:$AE14,3)</f>
        <v>136.5</v>
      </c>
      <c r="V9" s="4">
        <f>_xlfn.QUARTILE.INC('Aktion 2'!$B14:$AE14,0)</f>
        <v>3</v>
      </c>
      <c r="W9" s="4">
        <f>_xlfn.QUARTILE.INC('Aktion 2'!$B14:$AE14,1)-_xlfn.QUARTILE.INC('Aktion 2'!$B14:$AE14,0)</f>
        <v>2</v>
      </c>
      <c r="X9" s="4">
        <f>_xlfn.QUARTILE.INC('Aktion 2'!$B14:$AE14,2)-_xlfn.QUARTILE.INC('Aktion 2'!$B14:$AE14,1)</f>
        <v>1</v>
      </c>
      <c r="Y9" s="4">
        <f>_xlfn.QUARTILE.INC('Aktion 2'!$B14:$AE14,3)-_xlfn.QUARTILE.INC('Aktion 2'!$B14:$AE14,2)</f>
        <v>1.75</v>
      </c>
      <c r="Z9" s="4">
        <f>_xlfn.QUARTILE.INC('Aktion 2'!$B14:$AE14,4)-_xlfn.QUARTILE.INC('Aktion 2'!$B14:$AE14,3)</f>
        <v>4.25</v>
      </c>
      <c r="AA9" s="4">
        <f>_xlfn.QUARTILE.INC('Aktion 3'!$B14:$AE14,0)</f>
        <v>13</v>
      </c>
      <c r="AB9" s="4">
        <f>_xlfn.QUARTILE.INC('Aktion 3'!$B14:$AE14,1)-_xlfn.QUARTILE.INC('Aktion 3'!$B14:$AE14,0)</f>
        <v>19.25</v>
      </c>
      <c r="AC9" s="4">
        <f>_xlfn.QUARTILE.INC('Aktion 3'!$B14:$AE14,2)-_xlfn.QUARTILE.INC('Aktion 3'!$B14:$AE14,1)</f>
        <v>10.25</v>
      </c>
      <c r="AD9" s="4">
        <f>_xlfn.QUARTILE.INC('Aktion 3'!$B14:$AE14,3)-_xlfn.QUARTILE.INC('Aktion 3'!$B14:$AE14,2)</f>
        <v>21.5</v>
      </c>
      <c r="AE9" s="4">
        <f>_xlfn.QUARTILE.INC('Aktion 3'!$B14:$AE14,4)-_xlfn.QUARTILE.INC('Aktion 3'!$B14:$AE14,3)</f>
        <v>23</v>
      </c>
      <c r="AF9" s="4">
        <f>_xlfn.QUARTILE.INC('Aktion 4'!$B14:$AE14,0)</f>
        <v>13</v>
      </c>
      <c r="AG9" s="4">
        <f>_xlfn.QUARTILE.INC('Aktion 4'!$B14:$AE14,1)-_xlfn.QUARTILE.INC('Aktion 4'!$B14:$AE14,0)</f>
        <v>14</v>
      </c>
      <c r="AH9" s="4">
        <f>_xlfn.QUARTILE.INC('Aktion 4'!$B14:$AE14,2)-_xlfn.QUARTILE.INC('Aktion 4'!$B14:$AE14,1)</f>
        <v>8</v>
      </c>
      <c r="AI9" s="4">
        <f>_xlfn.QUARTILE.INC('Aktion 4'!$B14:$AE14,3)-_xlfn.QUARTILE.INC('Aktion 4'!$B14:$AE14,2)</f>
        <v>13</v>
      </c>
      <c r="AJ9" s="4">
        <f>_xlfn.QUARTILE.INC('Aktion 4'!$B14:$AE14,4)-_xlfn.QUARTILE.INC('Aktion 4'!$B14:$AE14,3)</f>
        <v>34</v>
      </c>
      <c r="AK9" s="4">
        <f>_xlfn.QUARTILE.INC('Aktion 5'!$B14:$AE14,0)</f>
        <v>0</v>
      </c>
      <c r="AL9" s="4">
        <f>_xlfn.QUARTILE.INC('Aktion 5'!$B14:$AE14,1)-_xlfn.QUARTILE.INC('Aktion 5'!$B14:$AE14,0)</f>
        <v>1</v>
      </c>
      <c r="AM9" s="4">
        <f>_xlfn.QUARTILE.INC('Aktion 5'!$B14:$AE14,2)-_xlfn.QUARTILE.INC('Aktion 5'!$B14:$AE14,1)</f>
        <v>2</v>
      </c>
      <c r="AN9" s="4">
        <f>_xlfn.QUARTILE.INC('Aktion 5'!$B14:$AE14,3)-_xlfn.QUARTILE.INC('Aktion 5'!$B14:$AE14,2)</f>
        <v>2</v>
      </c>
      <c r="AO9" s="4">
        <f>_xlfn.QUARTILE.INC('Aktion 5'!$B14:$AE14,4)-_xlfn.QUARTILE.INC('Aktion 5'!$B14:$AE14,3)</f>
        <v>11</v>
      </c>
    </row>
    <row r="10" spans="1:41" x14ac:dyDescent="0.25">
      <c r="A10" s="2">
        <v>298</v>
      </c>
      <c r="B10" s="2">
        <v>601</v>
      </c>
      <c r="C10" s="2">
        <v>1765.5</v>
      </c>
      <c r="D10" s="2">
        <v>645.5</v>
      </c>
      <c r="E10" s="2">
        <v>1215.75</v>
      </c>
      <c r="F10" s="2">
        <v>3497.25</v>
      </c>
      <c r="G10" s="2">
        <f>_xlfn.QUARTILE.INC(Duration_filtered!$B17:$AE17,0)</f>
        <v>167</v>
      </c>
      <c r="H10" s="2">
        <f>_xlfn.QUARTILE.INC(Duration_filtered!$B17:$AE17,1)-_xlfn.QUARTILE.INC(Duration_filtered!B$2:AE$2,0)</f>
        <v>115.25</v>
      </c>
      <c r="I10" s="2">
        <f>_xlfn.QUARTILE.INC(Duration_filtered!$B17:$AE17,2)-_xlfn.QUARTILE.INC(Duration_filtered!C$2:AF$2,1)</f>
        <v>107.5</v>
      </c>
      <c r="J10" s="2">
        <f>_xlfn.QUARTILE.INC(Duration_filtered!$B17:$AE17,3)-_xlfn.QUARTILE.INC(Duration_filtered!D$2:AG$2,2)</f>
        <v>99.5</v>
      </c>
      <c r="K10" s="2">
        <f>_xlfn.QUARTILE.INC(Duration_filtered!$B17:$AE17,4)-_xlfn.QUARTILE.INC(Duration_filtered!E$2:AH$2,3)</f>
        <v>216.5</v>
      </c>
      <c r="L10" s="2">
        <f>_xlfn.QUARTILE.INC('Aktion 0'!$B17:$AE17,0)</f>
        <v>37</v>
      </c>
      <c r="M10" s="2">
        <f>_xlfn.QUARTILE.INC('Aktion 0'!$B17:$AE17,1)-_xlfn.QUARTILE.INC('Aktion 0'!$B17:$AE17,0)</f>
        <v>4</v>
      </c>
      <c r="N10" s="2">
        <f>_xlfn.QUARTILE.INC('Aktion 0'!$B17:$AE17,2)-_xlfn.QUARTILE.INC('Aktion 0'!$B17:$AE17,1)</f>
        <v>7.5</v>
      </c>
      <c r="O10" s="2">
        <f>_xlfn.QUARTILE.INC('Aktion 0'!$B17:$AE17,3)-_xlfn.QUARTILE.INC('Aktion 0'!$B17:$AE17,2)</f>
        <v>7.5</v>
      </c>
      <c r="P10" s="2">
        <f>_xlfn.QUARTILE.INC('Aktion 0'!$B17:$AE17,4)-_xlfn.QUARTILE.INC('Aktion 0'!$B17:$AE17,3)</f>
        <v>22</v>
      </c>
      <c r="Q10" s="2">
        <f>_xlfn.QUARTILE.INC('Aktion 1'!$B17:$AE17,0)</f>
        <v>84</v>
      </c>
      <c r="R10" s="2">
        <f>_xlfn.QUARTILE.INC('Aktion 1'!$B17:$AE17,1)-_xlfn.QUARTILE.INC('Aktion 1'!$B17:$AE17,0)</f>
        <v>109</v>
      </c>
      <c r="S10" s="2">
        <f>_xlfn.QUARTILE.INC('Aktion 1'!$B17:$AE17,2)-_xlfn.QUARTILE.INC('Aktion 1'!$B17:$AE17,1)</f>
        <v>45</v>
      </c>
      <c r="T10" s="2">
        <f>_xlfn.QUARTILE.INC('Aktion 1'!$B17:$AE17,3)-_xlfn.QUARTILE.INC('Aktion 1'!$B17:$AE17,2)</f>
        <v>60</v>
      </c>
      <c r="U10" s="2">
        <f>_xlfn.QUARTILE.INC('Aktion 1'!$B17:$AE17,4)-_xlfn.QUARTILE.INC('Aktion 1'!$B17:$AE17,3)</f>
        <v>153</v>
      </c>
      <c r="V10" s="2">
        <f>_xlfn.QUARTILE.INC('Aktion 2'!$B17:$AE17,0)</f>
        <v>1</v>
      </c>
      <c r="W10" s="2">
        <f>_xlfn.QUARTILE.INC('Aktion 2'!$B17:$AE17,1)-_xlfn.QUARTILE.INC('Aktion 2'!$B17:$AE17,0)</f>
        <v>1</v>
      </c>
      <c r="X10" s="2">
        <f>_xlfn.QUARTILE.INC('Aktion 2'!$B17:$AE17,2)-_xlfn.QUARTILE.INC('Aktion 2'!$B17:$AE17,1)</f>
        <v>2</v>
      </c>
      <c r="Y10" s="2">
        <f>_xlfn.QUARTILE.INC('Aktion 2'!$B17:$AE17,3)-_xlfn.QUARTILE.INC('Aktion 2'!$B17:$AE17,2)</f>
        <v>2.75</v>
      </c>
      <c r="Z10" s="2">
        <f>_xlfn.QUARTILE.INC('Aktion 2'!$B17:$AE17,4)-_xlfn.QUARTILE.INC('Aktion 2'!$B17:$AE17,3)</f>
        <v>4.25</v>
      </c>
      <c r="AA10" s="2">
        <f>_xlfn.QUARTILE.INC('Aktion 3'!$B17:$AE17,0)</f>
        <v>0</v>
      </c>
      <c r="AB10" s="2">
        <f>_xlfn.QUARTILE.INC('Aktion 3'!$B17:$AE17,1)-_xlfn.QUARTILE.INC('Aktion 3'!$B17:$AE17,0)</f>
        <v>10.25</v>
      </c>
      <c r="AC10" s="2">
        <f>_xlfn.QUARTILE.INC('Aktion 3'!$B17:$AE17,2)-_xlfn.QUARTILE.INC('Aktion 3'!$B17:$AE17,1)</f>
        <v>4.25</v>
      </c>
      <c r="AD10" s="2">
        <f>_xlfn.QUARTILE.INC('Aktion 3'!$B17:$AE17,3)-_xlfn.QUARTILE.INC('Aktion 3'!$B17:$AE17,2)</f>
        <v>16.25</v>
      </c>
      <c r="AE10" s="2">
        <f>_xlfn.QUARTILE.INC('Aktion 3'!$B17:$AE17,4)-_xlfn.QUARTILE.INC('Aktion 3'!$B17:$AE17,3)</f>
        <v>21.25</v>
      </c>
      <c r="AF10" s="2">
        <f>_xlfn.QUARTILE.INC('Aktion 4'!$B17:$AE17,0)</f>
        <v>8</v>
      </c>
      <c r="AG10" s="2">
        <f>_xlfn.QUARTILE.INC('Aktion 4'!$B17:$AE17,1)-_xlfn.QUARTILE.INC('Aktion 4'!$B17:$AE17,0)</f>
        <v>8</v>
      </c>
      <c r="AH10" s="2">
        <f>_xlfn.QUARTILE.INC('Aktion 4'!$B17:$AE17,2)-_xlfn.QUARTILE.INC('Aktion 4'!$B17:$AE17,1)</f>
        <v>6.5</v>
      </c>
      <c r="AI10" s="2">
        <f>_xlfn.QUARTILE.INC('Aktion 4'!$B17:$AE17,3)-_xlfn.QUARTILE.INC('Aktion 4'!$B17:$AE17,2)</f>
        <v>6</v>
      </c>
      <c r="AJ10" s="2">
        <f>_xlfn.QUARTILE.INC('Aktion 4'!$B17:$AE17,4)-_xlfn.QUARTILE.INC('Aktion 4'!$B17:$AE17,3)</f>
        <v>19.5</v>
      </c>
      <c r="AK10" s="2">
        <f>_xlfn.QUARTILE.INC('Aktion 5'!$B17:$AE17,0)</f>
        <v>0</v>
      </c>
      <c r="AL10" s="2">
        <f>_xlfn.QUARTILE.INC('Aktion 5'!$B17:$AE17,1)-_xlfn.QUARTILE.INC('Aktion 5'!$B17:$AE17,0)</f>
        <v>0</v>
      </c>
      <c r="AM10" s="2">
        <f>_xlfn.QUARTILE.INC('Aktion 5'!$B17:$AE17,2)-_xlfn.QUARTILE.INC('Aktion 5'!$B17:$AE17,1)</f>
        <v>0.5</v>
      </c>
      <c r="AN10" s="2">
        <f>_xlfn.QUARTILE.INC('Aktion 5'!$B17:$AE17,3)-_xlfn.QUARTILE.INC('Aktion 5'!$B17:$AE17,2)</f>
        <v>1.25</v>
      </c>
      <c r="AO10" s="2">
        <f>_xlfn.QUARTILE.INC('Aktion 5'!$B17:$AE17,4)-_xlfn.QUARTILE.INC('Aktion 5'!$B17:$AE17,3)</f>
        <v>8.25</v>
      </c>
    </row>
  </sheetData>
  <mergeCells count="8">
    <mergeCell ref="AF1:AJ1"/>
    <mergeCell ref="AK1:AO1"/>
    <mergeCell ref="A1:F1"/>
    <mergeCell ref="G1:K1"/>
    <mergeCell ref="L1:P1"/>
    <mergeCell ref="Q1:U1"/>
    <mergeCell ref="V1:Z1"/>
    <mergeCell ref="AA1:AE1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20</vt:i4>
      </vt:variant>
      <vt:variant>
        <vt:lpstr>Benannte Bereiche</vt:lpstr>
      </vt:variant>
      <vt:variant>
        <vt:i4>14</vt:i4>
      </vt:variant>
    </vt:vector>
  </HeadingPairs>
  <TitlesOfParts>
    <vt:vector size="34" baseType="lpstr">
      <vt:lpstr>Expert</vt:lpstr>
      <vt:lpstr>Expert_Aktionen_alle</vt:lpstr>
      <vt:lpstr>Reward_Expert_Simple</vt:lpstr>
      <vt:lpstr>Tabelle4</vt:lpstr>
      <vt:lpstr>Reward_Expert</vt:lpstr>
      <vt:lpstr>Reward_Agent</vt:lpstr>
      <vt:lpstr>Reward_Agent_Expert (2)</vt:lpstr>
      <vt:lpstr>Reward_Agent_Expert</vt:lpstr>
      <vt:lpstr>All (2)</vt:lpstr>
      <vt:lpstr>All</vt:lpstr>
      <vt:lpstr>Loss_Acc</vt:lpstr>
      <vt:lpstr>Expert_Aktionen</vt:lpstr>
      <vt:lpstr>Duration</vt:lpstr>
      <vt:lpstr>Duration_filtered</vt:lpstr>
      <vt:lpstr>Aktion 0</vt:lpstr>
      <vt:lpstr>Aktion 1</vt:lpstr>
      <vt:lpstr>Aktion 2</vt:lpstr>
      <vt:lpstr>Aktion 3</vt:lpstr>
      <vt:lpstr>Aktion 4</vt:lpstr>
      <vt:lpstr>Aktion 5</vt:lpstr>
      <vt:lpstr>Loss_Acc!accuracy</vt:lpstr>
      <vt:lpstr>'Aktion 0'!action_0</vt:lpstr>
      <vt:lpstr>'Aktion 1'!action_1</vt:lpstr>
      <vt:lpstr>'Aktion 2'!action_2</vt:lpstr>
      <vt:lpstr>'Aktion 3'!action_3</vt:lpstr>
      <vt:lpstr>'Aktion 4'!action_4</vt:lpstr>
      <vt:lpstr>'Aktion 5'!action_5</vt:lpstr>
      <vt:lpstr>Duration!duration</vt:lpstr>
      <vt:lpstr>Expert!expert_actions</vt:lpstr>
      <vt:lpstr>Expert_Aktionen_alle!expert_actions</vt:lpstr>
      <vt:lpstr>Loss_Acc!loss</vt:lpstr>
      <vt:lpstr>Loss_Acc!q</vt:lpstr>
      <vt:lpstr>Reward_Agent!reward</vt:lpstr>
      <vt:lpstr>Reward_Expert_Simple!score</vt:lpstr>
    </vt:vector>
  </TitlesOfParts>
  <Company>N-LAN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Florian</cp:lastModifiedBy>
  <dcterms:created xsi:type="dcterms:W3CDTF">2020-03-04T09:33:35Z</dcterms:created>
  <dcterms:modified xsi:type="dcterms:W3CDTF">2020-03-16T17:36:25Z</dcterms:modified>
</cp:coreProperties>
</file>