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ttsurumi/git/suika-board/doc/score/"/>
    </mc:Choice>
  </mc:AlternateContent>
  <xr:revisionPtr revIDLastSave="0" documentId="13_ncr:1_{E7C76692-3107-6E40-94FA-C7CC4C021901}" xr6:coauthVersionLast="43" xr6:coauthVersionMax="43" xr10:uidLastSave="{00000000-0000-0000-0000-000000000000}"/>
  <bookViews>
    <workbookView xWindow="0" yWindow="460" windowWidth="33600" windowHeight="20540" xr2:uid="{00000000-000D-0000-FFFF-FFFF00000000}"/>
  </bookViews>
  <sheets>
    <sheet name="テトリス" sheetId="37" r:id="rId1"/>
    <sheet name="きらきら星" sheetId="1" r:id="rId2"/>
    <sheet name="BPM" sheetId="34" r:id="rId3"/>
    <sheet name="音名" sheetId="35" r:id="rId4"/>
  </sheets>
  <definedNames>
    <definedName name="_xlnm._FilterDatabase" localSheetId="1" hidden="1">きらきら星!$A$1:$H$1006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39" roundtripDataSignature="AMtx7mhlHwBACwGJPf3hl/qN7B4mxHpSyg=="/>
    </ext>
  </extLst>
</workbook>
</file>

<file path=xl/calcChain.xml><?xml version="1.0" encoding="utf-8"?>
<calcChain xmlns="http://schemas.openxmlformats.org/spreadsheetml/2006/main">
  <c r="H48" i="37" l="1"/>
  <c r="H47" i="37"/>
  <c r="H46" i="37"/>
  <c r="H45" i="37"/>
  <c r="H44" i="37"/>
  <c r="H43" i="37"/>
  <c r="H42" i="37"/>
  <c r="H41" i="37"/>
  <c r="H40" i="37"/>
  <c r="H39" i="37"/>
  <c r="H38" i="37"/>
  <c r="H37" i="37"/>
  <c r="H36" i="37"/>
  <c r="H35" i="37"/>
  <c r="H34" i="37"/>
  <c r="H33" i="37"/>
  <c r="H32" i="37"/>
  <c r="H31" i="37"/>
  <c r="H30" i="37"/>
  <c r="H29" i="37"/>
  <c r="H28" i="37"/>
  <c r="H27" i="37"/>
  <c r="H26" i="37"/>
  <c r="H25" i="37"/>
  <c r="H24" i="37"/>
  <c r="H23" i="37"/>
  <c r="H22" i="37"/>
  <c r="H21" i="37"/>
  <c r="H20" i="37"/>
  <c r="H19" i="37"/>
  <c r="H18" i="37"/>
  <c r="H17" i="37"/>
  <c r="H16" i="37"/>
  <c r="H15" i="37"/>
  <c r="H14" i="37"/>
  <c r="H13" i="37"/>
  <c r="H12" i="37"/>
  <c r="H11" i="37"/>
  <c r="H10" i="37"/>
  <c r="H9" i="37"/>
  <c r="H8" i="37"/>
  <c r="H7" i="37"/>
  <c r="H6" i="37"/>
  <c r="H5" i="37"/>
  <c r="H4" i="37"/>
  <c r="H3" i="37"/>
  <c r="D48" i="37"/>
  <c r="H2" i="37"/>
  <c r="F48" i="37" l="1"/>
  <c r="E48" i="37"/>
  <c r="G48" i="37" s="1"/>
  <c r="D7" i="37"/>
  <c r="E7" i="37" s="1"/>
  <c r="G7" i="37" s="1"/>
  <c r="D9" i="37"/>
  <c r="E9" i="37" s="1"/>
  <c r="G9" i="37" s="1"/>
  <c r="D11" i="37"/>
  <c r="E11" i="37" s="1"/>
  <c r="G11" i="37" s="1"/>
  <c r="D13" i="37"/>
  <c r="E13" i="37" s="1"/>
  <c r="G13" i="37" s="1"/>
  <c r="D15" i="37"/>
  <c r="E15" i="37" s="1"/>
  <c r="G15" i="37" s="1"/>
  <c r="D17" i="37"/>
  <c r="E17" i="37" s="1"/>
  <c r="G17" i="37" s="1"/>
  <c r="D19" i="37"/>
  <c r="E19" i="37" s="1"/>
  <c r="G19" i="37" s="1"/>
  <c r="D21" i="37"/>
  <c r="E21" i="37" s="1"/>
  <c r="G21" i="37" s="1"/>
  <c r="D23" i="37"/>
  <c r="E23" i="37" s="1"/>
  <c r="G23" i="37" s="1"/>
  <c r="D25" i="37"/>
  <c r="E25" i="37" s="1"/>
  <c r="D27" i="37"/>
  <c r="E27" i="37" s="1"/>
  <c r="G27" i="37" s="1"/>
  <c r="D29" i="37"/>
  <c r="E29" i="37" s="1"/>
  <c r="G29" i="37" s="1"/>
  <c r="D31" i="37"/>
  <c r="E31" i="37" s="1"/>
  <c r="G31" i="37" s="1"/>
  <c r="D33" i="37"/>
  <c r="E33" i="37" s="1"/>
  <c r="G33" i="37" s="1"/>
  <c r="D35" i="37"/>
  <c r="E35" i="37" s="1"/>
  <c r="G35" i="37" s="1"/>
  <c r="D37" i="37"/>
  <c r="E37" i="37" s="1"/>
  <c r="G37" i="37" s="1"/>
  <c r="D39" i="37"/>
  <c r="E39" i="37" s="1"/>
  <c r="G39" i="37" s="1"/>
  <c r="D41" i="37"/>
  <c r="E41" i="37" s="1"/>
  <c r="G41" i="37" s="1"/>
  <c r="D43" i="37"/>
  <c r="E43" i="37" s="1"/>
  <c r="G43" i="37" s="1"/>
  <c r="D45" i="37"/>
  <c r="E45" i="37" s="1"/>
  <c r="G45" i="37" s="1"/>
  <c r="D47" i="37"/>
  <c r="E47" i="37" s="1"/>
  <c r="G47" i="37" s="1"/>
  <c r="G25" i="37"/>
  <c r="D6" i="37"/>
  <c r="D4" i="37"/>
  <c r="D3" i="37"/>
  <c r="D2" i="37"/>
  <c r="E2" i="37" s="1"/>
  <c r="G2" i="37" s="1"/>
  <c r="D5" i="37"/>
  <c r="E5" i="37" s="1"/>
  <c r="G5" i="37" s="1"/>
  <c r="D8" i="37"/>
  <c r="E8" i="37" s="1"/>
  <c r="G8" i="37" s="1"/>
  <c r="D10" i="37"/>
  <c r="E10" i="37" s="1"/>
  <c r="G10" i="37" s="1"/>
  <c r="D12" i="37"/>
  <c r="E12" i="37" s="1"/>
  <c r="G12" i="37" s="1"/>
  <c r="D14" i="37"/>
  <c r="E14" i="37" s="1"/>
  <c r="G14" i="37" s="1"/>
  <c r="D16" i="37"/>
  <c r="E16" i="37" s="1"/>
  <c r="G16" i="37" s="1"/>
  <c r="D18" i="37"/>
  <c r="E18" i="37" s="1"/>
  <c r="G18" i="37" s="1"/>
  <c r="D20" i="37"/>
  <c r="E20" i="37" s="1"/>
  <c r="G20" i="37" s="1"/>
  <c r="D22" i="37"/>
  <c r="E22" i="37" s="1"/>
  <c r="G22" i="37" s="1"/>
  <c r="D24" i="37"/>
  <c r="E24" i="37" s="1"/>
  <c r="G24" i="37" s="1"/>
  <c r="D26" i="37"/>
  <c r="E26" i="37" s="1"/>
  <c r="G26" i="37" s="1"/>
  <c r="D28" i="37"/>
  <c r="E28" i="37" s="1"/>
  <c r="G28" i="37" s="1"/>
  <c r="D30" i="37"/>
  <c r="E30" i="37" s="1"/>
  <c r="G30" i="37" s="1"/>
  <c r="D32" i="37"/>
  <c r="E32" i="37" s="1"/>
  <c r="G32" i="37" s="1"/>
  <c r="D34" i="37"/>
  <c r="D36" i="37"/>
  <c r="E36" i="37" s="1"/>
  <c r="G36" i="37" s="1"/>
  <c r="D38" i="37"/>
  <c r="D40" i="37"/>
  <c r="D42" i="37"/>
  <c r="D44" i="37"/>
  <c r="D46" i="37"/>
  <c r="F17" i="37" l="1"/>
  <c r="F31" i="37"/>
  <c r="F15" i="37"/>
  <c r="F33" i="37"/>
  <c r="F26" i="37"/>
  <c r="F18" i="37"/>
  <c r="F25" i="37"/>
  <c r="F9" i="37"/>
  <c r="F10" i="37"/>
  <c r="F23" i="37"/>
  <c r="F7" i="37"/>
  <c r="F38" i="37"/>
  <c r="E38" i="37"/>
  <c r="G38" i="37" s="1"/>
  <c r="F44" i="37"/>
  <c r="E44" i="37"/>
  <c r="G44" i="37" s="1"/>
  <c r="E6" i="37"/>
  <c r="G6" i="37" s="1"/>
  <c r="F6" i="37"/>
  <c r="F2" i="37"/>
  <c r="F47" i="37"/>
  <c r="F39" i="37"/>
  <c r="F22" i="37"/>
  <c r="F14" i="37"/>
  <c r="F41" i="37"/>
  <c r="F42" i="37"/>
  <c r="E42" i="37"/>
  <c r="G42" i="37" s="1"/>
  <c r="E34" i="37"/>
  <c r="G34" i="37" s="1"/>
  <c r="F34" i="37"/>
  <c r="E3" i="37"/>
  <c r="G3" i="37" s="1"/>
  <c r="F3" i="37"/>
  <c r="F32" i="37"/>
  <c r="F28" i="37"/>
  <c r="F24" i="37"/>
  <c r="F20" i="37"/>
  <c r="F16" i="37"/>
  <c r="F12" i="37"/>
  <c r="F8" i="37"/>
  <c r="F45" i="37"/>
  <c r="F37" i="37"/>
  <c r="F29" i="37"/>
  <c r="F21" i="37"/>
  <c r="F13" i="37"/>
  <c r="F46" i="37"/>
  <c r="E46" i="37"/>
  <c r="G46" i="37" s="1"/>
  <c r="F4" i="37"/>
  <c r="E4" i="37"/>
  <c r="G4" i="37" s="1"/>
  <c r="F30" i="37"/>
  <c r="F5" i="37"/>
  <c r="E40" i="37"/>
  <c r="G40" i="37" s="1"/>
  <c r="F40" i="37"/>
  <c r="F36" i="37"/>
  <c r="F43" i="37"/>
  <c r="F35" i="37"/>
  <c r="F27" i="37"/>
  <c r="F19" i="37"/>
  <c r="F11" i="37"/>
  <c r="K5" i="37" l="1"/>
  <c r="K4" i="37"/>
  <c r="B21" i="34" l="1"/>
  <c r="C21" i="34" s="1"/>
  <c r="B20" i="34"/>
  <c r="C20" i="34" s="1"/>
  <c r="C19" i="34"/>
  <c r="B19" i="34"/>
  <c r="C18" i="34"/>
  <c r="B18" i="34"/>
  <c r="C17" i="34"/>
  <c r="B17" i="34"/>
  <c r="C16" i="34"/>
  <c r="B16" i="34"/>
  <c r="C15" i="34"/>
  <c r="B15" i="34"/>
  <c r="C14" i="34"/>
  <c r="B14" i="34"/>
  <c r="C13" i="34"/>
  <c r="B13" i="34"/>
  <c r="C12" i="34"/>
  <c r="B12" i="34"/>
  <c r="C11" i="34"/>
  <c r="B11" i="34"/>
  <c r="C10" i="34"/>
  <c r="B10" i="34"/>
  <c r="C9" i="34"/>
  <c r="B9" i="34"/>
  <c r="C8" i="34"/>
  <c r="B8" i="34"/>
  <c r="C7" i="34"/>
  <c r="B7" i="34"/>
  <c r="C6" i="34"/>
  <c r="B6" i="34"/>
  <c r="C5" i="34"/>
  <c r="B5" i="34"/>
  <c r="C4" i="34"/>
  <c r="B4" i="34"/>
  <c r="C3" i="34"/>
  <c r="B3" i="34"/>
  <c r="C2" i="34"/>
  <c r="B2" i="34"/>
  <c r="H21" i="1"/>
  <c r="C21" i="1"/>
  <c r="H20" i="1"/>
  <c r="C20" i="1"/>
  <c r="H19" i="1"/>
  <c r="C19" i="1"/>
  <c r="H18" i="1"/>
  <c r="C18" i="1"/>
  <c r="H17" i="1"/>
  <c r="C17" i="1"/>
  <c r="H16" i="1"/>
  <c r="C16" i="1"/>
  <c r="H15" i="1"/>
  <c r="C15" i="1"/>
  <c r="H14" i="1"/>
  <c r="C14" i="1"/>
  <c r="H13" i="1"/>
  <c r="C13" i="1"/>
  <c r="H12" i="1"/>
  <c r="C12" i="1"/>
  <c r="H11" i="1"/>
  <c r="C11" i="1"/>
  <c r="H10" i="1"/>
  <c r="C10" i="1"/>
  <c r="H9" i="1"/>
  <c r="C9" i="1"/>
  <c r="H8" i="1"/>
  <c r="C8" i="1"/>
  <c r="H7" i="1"/>
  <c r="C7" i="1"/>
  <c r="H6" i="1"/>
  <c r="C6" i="1"/>
  <c r="H5" i="1"/>
  <c r="C5" i="1"/>
  <c r="H4" i="1"/>
  <c r="C4" i="1"/>
  <c r="H3" i="1"/>
  <c r="C3" i="1"/>
  <c r="K2" i="1"/>
  <c r="D3" i="1" s="1"/>
  <c r="E3" i="1" s="1"/>
  <c r="H2" i="1"/>
  <c r="C2" i="1"/>
  <c r="D5" i="1" l="1"/>
  <c r="E5" i="1" s="1"/>
  <c r="G5" i="1"/>
  <c r="G3" i="1"/>
  <c r="F3" i="1"/>
  <c r="D4" i="1"/>
  <c r="D6" i="1"/>
  <c r="E6" i="1" s="1"/>
  <c r="G6" i="1" s="1"/>
  <c r="D8" i="1"/>
  <c r="E8" i="1" s="1"/>
  <c r="G8" i="1" s="1"/>
  <c r="D10" i="1"/>
  <c r="E10" i="1" s="1"/>
  <c r="G10" i="1" s="1"/>
  <c r="D12" i="1"/>
  <c r="E12" i="1" s="1"/>
  <c r="G12" i="1" s="1"/>
  <c r="D14" i="1"/>
  <c r="E14" i="1" s="1"/>
  <c r="G14" i="1" s="1"/>
  <c r="D16" i="1"/>
  <c r="E16" i="1" s="1"/>
  <c r="G16" i="1" s="1"/>
  <c r="D18" i="1"/>
  <c r="E18" i="1" s="1"/>
  <c r="G18" i="1" s="1"/>
  <c r="D20" i="1"/>
  <c r="E20" i="1" s="1"/>
  <c r="G20" i="1" s="1"/>
  <c r="D2" i="1"/>
  <c r="E2" i="1" s="1"/>
  <c r="G2" i="1" s="1"/>
  <c r="D7" i="1"/>
  <c r="E7" i="1" s="1"/>
  <c r="G7" i="1" s="1"/>
  <c r="D9" i="1"/>
  <c r="E9" i="1" s="1"/>
  <c r="G9" i="1" s="1"/>
  <c r="D11" i="1"/>
  <c r="E11" i="1" s="1"/>
  <c r="G11" i="1" s="1"/>
  <c r="D13" i="1"/>
  <c r="E13" i="1" s="1"/>
  <c r="G13" i="1" s="1"/>
  <c r="D15" i="1"/>
  <c r="E15" i="1" s="1"/>
  <c r="G15" i="1" s="1"/>
  <c r="D17" i="1"/>
  <c r="E17" i="1" s="1"/>
  <c r="G17" i="1" s="1"/>
  <c r="D19" i="1"/>
  <c r="E19" i="1" s="1"/>
  <c r="G19" i="1" s="1"/>
  <c r="D21" i="1"/>
  <c r="E21" i="1" s="1"/>
  <c r="G21" i="1" s="1"/>
  <c r="F5" i="1" l="1"/>
  <c r="F10" i="1"/>
  <c r="F11" i="1"/>
  <c r="F20" i="1"/>
  <c r="F19" i="1"/>
  <c r="F13" i="1"/>
  <c r="F7" i="1"/>
  <c r="F17" i="1"/>
  <c r="F9" i="1"/>
  <c r="F6" i="1"/>
  <c r="F16" i="1"/>
  <c r="F4" i="1"/>
  <c r="E4" i="1"/>
  <c r="G4" i="1" s="1"/>
  <c r="K5" i="1" s="1"/>
  <c r="F15" i="1"/>
  <c r="F18" i="1"/>
  <c r="F12" i="1"/>
  <c r="F2" i="1"/>
  <c r="F21" i="1"/>
  <c r="F14" i="1"/>
  <c r="F8" i="1"/>
  <c r="K4" i="1" l="1"/>
</calcChain>
</file>

<file path=xl/sharedStrings.xml><?xml version="1.0" encoding="utf-8"?>
<sst xmlns="http://schemas.openxmlformats.org/spreadsheetml/2006/main" count="190" uniqueCount="117">
  <si>
    <t>長さ</t>
  </si>
  <si>
    <t>周波数</t>
  </si>
  <si>
    <t>時間(sec)</t>
  </si>
  <si>
    <t>時間(msec)</t>
  </si>
  <si>
    <t>python</t>
  </si>
  <si>
    <t>arduino</t>
  </si>
  <si>
    <t>python_bms</t>
  </si>
  <si>
    <t>BPM</t>
  </si>
  <si>
    <t>D5</t>
  </si>
  <si>
    <t>AS5</t>
  </si>
  <si>
    <t>G5</t>
  </si>
  <si>
    <t>単位時間</t>
  </si>
  <si>
    <t>N</t>
  </si>
  <si>
    <t>A5</t>
  </si>
  <si>
    <t>曲名</t>
  </si>
  <si>
    <t>C6</t>
  </si>
  <si>
    <t>python用</t>
  </si>
  <si>
    <t>C5</t>
  </si>
  <si>
    <t>Arduino用</t>
  </si>
  <si>
    <t>B4</t>
  </si>
  <si>
    <t>F5</t>
  </si>
  <si>
    <t>D6</t>
  </si>
  <si>
    <t>B5</t>
  </si>
  <si>
    <t>G6</t>
  </si>
  <si>
    <t>F6</t>
  </si>
  <si>
    <t>DS5</t>
  </si>
  <si>
    <t>E5</t>
  </si>
  <si>
    <t>FS5</t>
  </si>
  <si>
    <t>DS6</t>
  </si>
  <si>
    <t>CS6</t>
  </si>
  <si>
    <t>E6</t>
  </si>
  <si>
    <t>C7</t>
  </si>
  <si>
    <t>B6</t>
  </si>
  <si>
    <t>A6</t>
  </si>
  <si>
    <t>FS6</t>
  </si>
  <si>
    <t>AS6</t>
  </si>
  <si>
    <t>GS5</t>
  </si>
  <si>
    <t>CS5</t>
  </si>
  <si>
    <t>G4</t>
  </si>
  <si>
    <t>E4</t>
  </si>
  <si>
    <t>A4</t>
  </si>
  <si>
    <t>AS4</t>
  </si>
  <si>
    <t>FS4</t>
  </si>
  <si>
    <t>DS4</t>
  </si>
  <si>
    <t>GS4</t>
  </si>
  <si>
    <t>F4</t>
  </si>
  <si>
    <t>CS4</t>
  </si>
  <si>
    <t>D4</t>
  </si>
  <si>
    <t>C4</t>
  </si>
  <si>
    <t>AS3</t>
  </si>
  <si>
    <t>TETRIS</t>
  </si>
  <si>
    <t>B3</t>
  </si>
  <si>
    <t>A3</t>
  </si>
  <si>
    <t>F3</t>
  </si>
  <si>
    <t>G3</t>
  </si>
  <si>
    <t>E3</t>
  </si>
  <si>
    <t>1BPM</t>
  </si>
  <si>
    <t>音名</t>
  </si>
  <si>
    <t>B0</t>
  </si>
  <si>
    <t>C1</t>
  </si>
  <si>
    <t>CS1</t>
  </si>
  <si>
    <t>D1</t>
  </si>
  <si>
    <t>DS1</t>
  </si>
  <si>
    <t>E1</t>
  </si>
  <si>
    <t>F1</t>
  </si>
  <si>
    <t>FS1</t>
  </si>
  <si>
    <t>G1</t>
  </si>
  <si>
    <t>GS1</t>
  </si>
  <si>
    <t>A1</t>
  </si>
  <si>
    <t>AS1</t>
  </si>
  <si>
    <t>B1</t>
  </si>
  <si>
    <t>C2</t>
  </si>
  <si>
    <t>CS2</t>
  </si>
  <si>
    <t>D2</t>
  </si>
  <si>
    <t>DS2</t>
  </si>
  <si>
    <t>E2</t>
  </si>
  <si>
    <t>F2</t>
  </si>
  <si>
    <t>FS2</t>
  </si>
  <si>
    <t>G2</t>
  </si>
  <si>
    <t>GS2</t>
  </si>
  <si>
    <t>A2</t>
  </si>
  <si>
    <t>AS2</t>
  </si>
  <si>
    <t>B2</t>
  </si>
  <si>
    <t>C3</t>
  </si>
  <si>
    <t>CS3</t>
  </si>
  <si>
    <t>D3</t>
  </si>
  <si>
    <t>DS3</t>
  </si>
  <si>
    <t>FS3</t>
  </si>
  <si>
    <t>GS3</t>
  </si>
  <si>
    <t>GS6</t>
  </si>
  <si>
    <t>CS7</t>
  </si>
  <si>
    <t>D7</t>
  </si>
  <si>
    <t>DS7</t>
  </si>
  <si>
    <t>E7</t>
  </si>
  <si>
    <t>F7</t>
  </si>
  <si>
    <t>FS7</t>
  </si>
  <si>
    <t>G7</t>
  </si>
  <si>
    <t>GS7</t>
  </si>
  <si>
    <t>A7</t>
  </si>
  <si>
    <t>AS7</t>
  </si>
  <si>
    <t>B7</t>
  </si>
  <si>
    <t>C8</t>
  </si>
  <si>
    <t>CS8</t>
  </si>
  <si>
    <t>D8</t>
  </si>
  <si>
    <t>DS8</t>
  </si>
  <si>
    <t>音名</t>
    <rPh sb="0" eb="2">
      <t xml:space="preserve">オトメイ </t>
    </rPh>
    <phoneticPr fontId="5"/>
  </si>
  <si>
    <t>N</t>
    <phoneticPr fontId="5"/>
  </si>
  <si>
    <t>KIRAKIRA</t>
    <phoneticPr fontId="5"/>
  </si>
  <si>
    <t>C5</t>
    <phoneticPr fontId="5"/>
  </si>
  <si>
    <t>G5</t>
    <phoneticPr fontId="5"/>
  </si>
  <si>
    <t>A5</t>
    <phoneticPr fontId="5"/>
  </si>
  <si>
    <t>F5</t>
    <phoneticPr fontId="5"/>
  </si>
  <si>
    <t>E5</t>
    <phoneticPr fontId="5"/>
  </si>
  <si>
    <t>D5</t>
    <phoneticPr fontId="5"/>
  </si>
  <si>
    <t>python用=&gt;</t>
    <phoneticPr fontId="5"/>
  </si>
  <si>
    <t>Arduino用=&gt;</t>
    <phoneticPr fontId="5"/>
  </si>
  <si>
    <t>音名</t>
    <rPh sb="1" eb="2">
      <t xml:space="preserve">メイ 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</si>
</sst>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Arial"/>
    </font>
    <font>
      <sz val="12"/>
      <color theme="1"/>
      <name val="Calibri"/>
      <family val="2"/>
    </font>
    <font>
      <sz val="12"/>
      <name val="Arial"/>
      <family val="2"/>
    </font>
    <font>
      <sz val="12"/>
      <color rgb="FF000000"/>
      <name val="Calibri"/>
      <family val="2"/>
    </font>
    <font>
      <sz val="11"/>
      <color rgb="FF000000"/>
      <name val="游ゴシック"/>
      <family val="3"/>
      <charset val="128"/>
    </font>
    <font>
      <sz val="6"/>
      <name val="KsoGoryuNew"/>
      <family val="3"/>
      <charset val="128"/>
    </font>
    <font>
      <sz val="12"/>
      <color theme="1"/>
      <name val="Arial"/>
      <family val="2"/>
    </font>
    <font>
      <sz val="6"/>
      <name val="Heisei Maru Gothic Std W4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11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1" fillId="0" borderId="0" xfId="1" applyFont="1" applyAlignment="1">
      <alignment vertical="center"/>
    </xf>
    <xf numFmtId="0" fontId="6" fillId="0" borderId="0" xfId="1" applyAlignment="1">
      <alignment vertical="center"/>
    </xf>
    <xf numFmtId="0" fontId="3" fillId="0" borderId="0" xfId="1" applyFont="1" applyAlignment="1">
      <alignment vertical="center"/>
    </xf>
  </cellXfs>
  <cellStyles count="2">
    <cellStyle name="標準" xfId="0" builtinId="0"/>
    <cellStyle name="標準 2" xfId="1" xr:uid="{77DDB675-2D01-584F-9FE5-1E816389B20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9" Type="http://customschemas.google.com/relationships/workbookmetadata" Target="metadata"/><Relationship Id="rId3" Type="http://schemas.openxmlformats.org/officeDocument/2006/relationships/worksheet" Target="worksheets/sheet3.xml"/><Relationship Id="rId4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40" Type="http://schemas.openxmlformats.org/officeDocument/2006/relationships/theme" Target="theme/theme1.xml"/><Relationship Id="rId4" Type="http://schemas.openxmlformats.org/officeDocument/2006/relationships/worksheet" Target="worksheets/sheet4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B764C-5CB6-6A41-BE56-2A4099F209DE}">
  <dimension ref="A1:K1000"/>
  <sheetViews>
    <sheetView tabSelected="1" workbookViewId="0">
      <selection activeCell="H20" sqref="H20"/>
    </sheetView>
  </sheetViews>
  <sheetFormatPr baseColWidth="10" defaultColWidth="11.28515625" defaultRowHeight="15" customHeight="1"/>
  <cols>
    <col min="1" max="1" width="5.140625" style="9" bestFit="1" customWidth="1"/>
    <col min="2" max="2" width="8.42578125" style="9" customWidth="1"/>
    <col min="3" max="4" width="10.7109375" style="9" customWidth="1"/>
    <col min="5" max="5" width="9.85546875" style="9" customWidth="1"/>
    <col min="6" max="6" width="18.7109375" style="9" customWidth="1"/>
    <col min="7" max="8" width="17.42578125" style="9" customWidth="1"/>
    <col min="9" max="9" width="10.85546875" style="9" customWidth="1"/>
    <col min="10" max="27" width="8.42578125" style="9" customWidth="1"/>
    <col min="28" max="16384" width="11.28515625" style="9"/>
  </cols>
  <sheetData>
    <row r="1" spans="1:11" ht="19.5" customHeight="1">
      <c r="A1" s="8" t="s">
        <v>116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/>
      <c r="J1" s="8" t="s">
        <v>7</v>
      </c>
      <c r="K1" s="8">
        <v>150</v>
      </c>
    </row>
    <row r="2" spans="1:11" ht="19.5" customHeight="1">
      <c r="A2" s="8" t="s">
        <v>26</v>
      </c>
      <c r="B2" s="8">
        <v>8</v>
      </c>
      <c r="C2" s="8">
        <v>659</v>
      </c>
      <c r="D2" s="8">
        <f t="shared" ref="D2:D48" si="0">B2*$K$2</f>
        <v>0.4</v>
      </c>
      <c r="E2" s="10">
        <f t="shared" ref="E2:E48" si="1">ROUND(D2*1000,0)</f>
        <v>400</v>
      </c>
      <c r="F2" s="8" t="str">
        <f t="shared" ref="F2:F48" si="2">CONCATENATE("(",C2,",",D2,")")</f>
        <v>(659,0.4)</v>
      </c>
      <c r="G2" s="8" t="str">
        <f t="shared" ref="G2:G48" si="3">CONCATENATE(C2,",",E2)</f>
        <v>659,400</v>
      </c>
      <c r="H2" s="8" t="str">
        <f t="shared" ref="H2:H48" si="4">CONCATENATE("('",A2,"',",B2,")")</f>
        <v>('E5',8)</v>
      </c>
      <c r="I2" s="8"/>
      <c r="J2" s="8" t="s">
        <v>11</v>
      </c>
      <c r="K2" s="8">
        <v>0.05</v>
      </c>
    </row>
    <row r="3" spans="1:11" ht="19.5" customHeight="1">
      <c r="A3" s="8" t="s">
        <v>19</v>
      </c>
      <c r="B3" s="8">
        <v>4</v>
      </c>
      <c r="C3" s="8">
        <v>494</v>
      </c>
      <c r="D3" s="8">
        <f t="shared" si="0"/>
        <v>0.2</v>
      </c>
      <c r="E3" s="10">
        <f t="shared" si="1"/>
        <v>200</v>
      </c>
      <c r="F3" s="8" t="str">
        <f t="shared" si="2"/>
        <v>(494,0.2)</v>
      </c>
      <c r="G3" s="8" t="str">
        <f t="shared" si="3"/>
        <v>494,200</v>
      </c>
      <c r="H3" s="8" t="str">
        <f t="shared" si="4"/>
        <v>('B4',4)</v>
      </c>
      <c r="I3" s="8"/>
      <c r="J3" s="8" t="s">
        <v>14</v>
      </c>
      <c r="K3" s="8" t="s">
        <v>50</v>
      </c>
    </row>
    <row r="4" spans="1:11" ht="19.5" customHeight="1">
      <c r="A4" s="8" t="s">
        <v>17</v>
      </c>
      <c r="B4" s="8">
        <v>4</v>
      </c>
      <c r="C4" s="8">
        <v>523</v>
      </c>
      <c r="D4" s="8">
        <f t="shared" si="0"/>
        <v>0.2</v>
      </c>
      <c r="E4" s="10">
        <f t="shared" si="1"/>
        <v>200</v>
      </c>
      <c r="F4" s="8" t="str">
        <f t="shared" si="2"/>
        <v>(523,0.2)</v>
      </c>
      <c r="G4" s="8" t="str">
        <f t="shared" si="3"/>
        <v>523,200</v>
      </c>
      <c r="H4" s="8" t="str">
        <f t="shared" si="4"/>
        <v>('C5',4)</v>
      </c>
      <c r="I4" s="8"/>
      <c r="J4" s="8" t="s">
        <v>16</v>
      </c>
      <c r="K4" s="8" t="str">
        <f>"arr = [" &amp;_xlfn.TEXTJOIN(",",TRUE,F2:F149) &amp; "]"</f>
        <v>arr = [(659,0.4),(494,0.2),(523,0.2),(587,0.4),(523,0.2),(494,0.2),(440,0.35),(0,0.05),(440,0.2),(523,0.2),(659,0.4),(587,0.2),(523,0.2),(494,0.35),(0,0.05),(494,0.2),(523,0.2),(587,0.4),(659,0.4),(523,0.4),(440,0.3),(0,0.1),(440,0.6),(0,0.4),(587,0.4),(698,0.2),(880,0.4),(784,0.2),(698,0.2),(659,0.35),(0,0.05),(659,0.2),(523,0.2),(659,0.35),(0,0.05),(587,0.2),(523,0.2),(494,0.35),(0,0.05),(494,0.2),(523,0.2),(587,0.4),(659,0.4),(523,0.4),(440,0.35),(0,0.05),(440,0.8)]</v>
      </c>
    </row>
    <row r="5" spans="1:11" ht="19.5" customHeight="1">
      <c r="A5" s="8" t="s">
        <v>8</v>
      </c>
      <c r="B5" s="8">
        <v>8</v>
      </c>
      <c r="C5" s="8">
        <v>587</v>
      </c>
      <c r="D5" s="8">
        <f t="shared" si="0"/>
        <v>0.4</v>
      </c>
      <c r="E5" s="10">
        <f t="shared" si="1"/>
        <v>400</v>
      </c>
      <c r="F5" s="8" t="str">
        <f t="shared" si="2"/>
        <v>(587,0.4)</v>
      </c>
      <c r="G5" s="8" t="str">
        <f t="shared" si="3"/>
        <v>587,400</v>
      </c>
      <c r="H5" s="8" t="str">
        <f t="shared" si="4"/>
        <v>('D5',8)</v>
      </c>
      <c r="I5" s="8"/>
      <c r="J5" s="8" t="s">
        <v>18</v>
      </c>
      <c r="K5" s="8" t="str">
        <f>"int " &amp; K3 &amp; "[] = {"&amp;COUNTA(A:A)-1&amp;","&amp;_xlfn.TEXTJOIN(",",TRUE,G2:G66) &amp; "};"</f>
        <v>int TETRIS[] = {47,659,400,494,200,523,200,587,400,523,200,494,200,440,350,0,50,440,200,523,200,659,400,587,200,523,200,494,350,0,50,494,200,523,200,587,400,659,400,523,400,440,300,0,100,440,600,0,400,587,400,698,200,880,400,784,200,698,200,659,350,0,50,659,200,523,200,659,350,0,50,587,200,523,200,494,350,0,50,494,200,523,200,587,400,659,400,523,400,440,350,0,50,440,800};</v>
      </c>
    </row>
    <row r="6" spans="1:11" ht="19.5" customHeight="1">
      <c r="A6" s="8" t="s">
        <v>17</v>
      </c>
      <c r="B6" s="8">
        <v>4</v>
      </c>
      <c r="C6" s="8">
        <v>523</v>
      </c>
      <c r="D6" s="8">
        <f t="shared" si="0"/>
        <v>0.2</v>
      </c>
      <c r="E6" s="10">
        <f t="shared" si="1"/>
        <v>200</v>
      </c>
      <c r="F6" s="8" t="str">
        <f t="shared" si="2"/>
        <v>(523,0.2)</v>
      </c>
      <c r="G6" s="8" t="str">
        <f t="shared" si="3"/>
        <v>523,200</v>
      </c>
      <c r="H6" s="8" t="str">
        <f t="shared" si="4"/>
        <v>('C5',4)</v>
      </c>
      <c r="I6" s="8"/>
      <c r="J6" s="8"/>
      <c r="K6" s="8"/>
    </row>
    <row r="7" spans="1:11" ht="19.5" customHeight="1">
      <c r="A7" s="8" t="s">
        <v>19</v>
      </c>
      <c r="B7" s="8">
        <v>4</v>
      </c>
      <c r="C7" s="8">
        <v>494</v>
      </c>
      <c r="D7" s="8">
        <f t="shared" si="0"/>
        <v>0.2</v>
      </c>
      <c r="E7" s="10">
        <f t="shared" si="1"/>
        <v>200</v>
      </c>
      <c r="F7" s="8" t="str">
        <f t="shared" si="2"/>
        <v>(494,0.2)</v>
      </c>
      <c r="G7" s="8" t="str">
        <f t="shared" si="3"/>
        <v>494,200</v>
      </c>
      <c r="H7" s="8" t="str">
        <f t="shared" si="4"/>
        <v>('B4',4)</v>
      </c>
      <c r="I7" s="8"/>
    </row>
    <row r="8" spans="1:11" ht="19.5" customHeight="1">
      <c r="A8" s="8" t="s">
        <v>40</v>
      </c>
      <c r="B8" s="8">
        <v>7</v>
      </c>
      <c r="C8" s="8">
        <v>440</v>
      </c>
      <c r="D8" s="8">
        <f t="shared" si="0"/>
        <v>0.35000000000000003</v>
      </c>
      <c r="E8" s="10">
        <f t="shared" si="1"/>
        <v>350</v>
      </c>
      <c r="F8" s="8" t="str">
        <f t="shared" si="2"/>
        <v>(440,0.35)</v>
      </c>
      <c r="G8" s="8" t="str">
        <f t="shared" si="3"/>
        <v>440,350</v>
      </c>
      <c r="H8" s="8" t="str">
        <f t="shared" si="4"/>
        <v>('A4',7)</v>
      </c>
      <c r="I8" s="8"/>
    </row>
    <row r="9" spans="1:11" ht="19.5" customHeight="1">
      <c r="A9" s="8" t="s">
        <v>12</v>
      </c>
      <c r="B9" s="8">
        <v>1</v>
      </c>
      <c r="C9" s="8">
        <v>0</v>
      </c>
      <c r="D9" s="8">
        <f t="shared" si="0"/>
        <v>0.05</v>
      </c>
      <c r="E9" s="10">
        <f t="shared" si="1"/>
        <v>50</v>
      </c>
      <c r="F9" s="8" t="str">
        <f t="shared" si="2"/>
        <v>(0,0.05)</v>
      </c>
      <c r="G9" s="8" t="str">
        <f t="shared" si="3"/>
        <v>0,50</v>
      </c>
      <c r="H9" s="8" t="str">
        <f t="shared" si="4"/>
        <v>('N',1)</v>
      </c>
      <c r="I9" s="8"/>
    </row>
    <row r="10" spans="1:11" ht="19.5" customHeight="1">
      <c r="A10" s="8" t="s">
        <v>40</v>
      </c>
      <c r="B10" s="8">
        <v>4</v>
      </c>
      <c r="C10" s="8">
        <v>440</v>
      </c>
      <c r="D10" s="8">
        <f t="shared" si="0"/>
        <v>0.2</v>
      </c>
      <c r="E10" s="10">
        <f t="shared" si="1"/>
        <v>200</v>
      </c>
      <c r="F10" s="8" t="str">
        <f t="shared" si="2"/>
        <v>(440,0.2)</v>
      </c>
      <c r="G10" s="8" t="str">
        <f t="shared" si="3"/>
        <v>440,200</v>
      </c>
      <c r="H10" s="8" t="str">
        <f t="shared" si="4"/>
        <v>('A4',4)</v>
      </c>
      <c r="I10" s="8"/>
    </row>
    <row r="11" spans="1:11" ht="19.5" customHeight="1">
      <c r="A11" s="8" t="s">
        <v>17</v>
      </c>
      <c r="B11" s="8">
        <v>4</v>
      </c>
      <c r="C11" s="8">
        <v>523</v>
      </c>
      <c r="D11" s="8">
        <f t="shared" si="0"/>
        <v>0.2</v>
      </c>
      <c r="E11" s="10">
        <f t="shared" si="1"/>
        <v>200</v>
      </c>
      <c r="F11" s="8" t="str">
        <f t="shared" si="2"/>
        <v>(523,0.2)</v>
      </c>
      <c r="G11" s="8" t="str">
        <f t="shared" si="3"/>
        <v>523,200</v>
      </c>
      <c r="H11" s="8" t="str">
        <f t="shared" si="4"/>
        <v>('C5',4)</v>
      </c>
      <c r="I11" s="8"/>
    </row>
    <row r="12" spans="1:11" ht="19.5" customHeight="1">
      <c r="A12" s="8" t="s">
        <v>26</v>
      </c>
      <c r="B12" s="8">
        <v>8</v>
      </c>
      <c r="C12" s="8">
        <v>659</v>
      </c>
      <c r="D12" s="8">
        <f t="shared" si="0"/>
        <v>0.4</v>
      </c>
      <c r="E12" s="10">
        <f t="shared" si="1"/>
        <v>400</v>
      </c>
      <c r="F12" s="8" t="str">
        <f t="shared" si="2"/>
        <v>(659,0.4)</v>
      </c>
      <c r="G12" s="8" t="str">
        <f t="shared" si="3"/>
        <v>659,400</v>
      </c>
      <c r="H12" s="8" t="str">
        <f t="shared" si="4"/>
        <v>('E5',8)</v>
      </c>
      <c r="I12" s="8"/>
    </row>
    <row r="13" spans="1:11" ht="19.5" customHeight="1">
      <c r="A13" s="8" t="s">
        <v>8</v>
      </c>
      <c r="B13" s="8">
        <v>4</v>
      </c>
      <c r="C13" s="8">
        <v>587</v>
      </c>
      <c r="D13" s="8">
        <f t="shared" si="0"/>
        <v>0.2</v>
      </c>
      <c r="E13" s="10">
        <f t="shared" si="1"/>
        <v>200</v>
      </c>
      <c r="F13" s="8" t="str">
        <f t="shared" si="2"/>
        <v>(587,0.2)</v>
      </c>
      <c r="G13" s="8" t="str">
        <f t="shared" si="3"/>
        <v>587,200</v>
      </c>
      <c r="H13" s="8" t="str">
        <f t="shared" si="4"/>
        <v>('D5',4)</v>
      </c>
      <c r="I13" s="8"/>
    </row>
    <row r="14" spans="1:11" ht="19.5" customHeight="1">
      <c r="A14" s="8" t="s">
        <v>17</v>
      </c>
      <c r="B14" s="8">
        <v>4</v>
      </c>
      <c r="C14" s="8">
        <v>523</v>
      </c>
      <c r="D14" s="8">
        <f t="shared" si="0"/>
        <v>0.2</v>
      </c>
      <c r="E14" s="10">
        <f t="shared" si="1"/>
        <v>200</v>
      </c>
      <c r="F14" s="8" t="str">
        <f t="shared" si="2"/>
        <v>(523,0.2)</v>
      </c>
      <c r="G14" s="8" t="str">
        <f t="shared" si="3"/>
        <v>523,200</v>
      </c>
      <c r="H14" s="8" t="str">
        <f t="shared" si="4"/>
        <v>('C5',4)</v>
      </c>
      <c r="I14" s="8"/>
    </row>
    <row r="15" spans="1:11" ht="19.5" customHeight="1">
      <c r="A15" s="8" t="s">
        <v>19</v>
      </c>
      <c r="B15" s="8">
        <v>7</v>
      </c>
      <c r="C15" s="8">
        <v>494</v>
      </c>
      <c r="D15" s="8">
        <f t="shared" si="0"/>
        <v>0.35000000000000003</v>
      </c>
      <c r="E15" s="10">
        <f t="shared" si="1"/>
        <v>350</v>
      </c>
      <c r="F15" s="8" t="str">
        <f t="shared" si="2"/>
        <v>(494,0.35)</v>
      </c>
      <c r="G15" s="8" t="str">
        <f t="shared" si="3"/>
        <v>494,350</v>
      </c>
      <c r="H15" s="8" t="str">
        <f t="shared" si="4"/>
        <v>('B4',7)</v>
      </c>
      <c r="I15" s="8"/>
    </row>
    <row r="16" spans="1:11" ht="19.5" customHeight="1">
      <c r="A16" s="8" t="s">
        <v>12</v>
      </c>
      <c r="B16" s="8">
        <v>1</v>
      </c>
      <c r="C16" s="8">
        <v>0</v>
      </c>
      <c r="D16" s="8">
        <f t="shared" si="0"/>
        <v>0.05</v>
      </c>
      <c r="E16" s="10">
        <f t="shared" si="1"/>
        <v>50</v>
      </c>
      <c r="F16" s="8" t="str">
        <f t="shared" si="2"/>
        <v>(0,0.05)</v>
      </c>
      <c r="G16" s="8" t="str">
        <f t="shared" si="3"/>
        <v>0,50</v>
      </c>
      <c r="H16" s="8" t="str">
        <f t="shared" si="4"/>
        <v>('N',1)</v>
      </c>
      <c r="I16" s="8"/>
    </row>
    <row r="17" spans="1:9" ht="19.5" customHeight="1">
      <c r="A17" s="8" t="s">
        <v>19</v>
      </c>
      <c r="B17" s="8">
        <v>4</v>
      </c>
      <c r="C17" s="8">
        <v>494</v>
      </c>
      <c r="D17" s="8">
        <f t="shared" si="0"/>
        <v>0.2</v>
      </c>
      <c r="E17" s="10">
        <f t="shared" si="1"/>
        <v>200</v>
      </c>
      <c r="F17" s="8" t="str">
        <f t="shared" si="2"/>
        <v>(494,0.2)</v>
      </c>
      <c r="G17" s="8" t="str">
        <f t="shared" si="3"/>
        <v>494,200</v>
      </c>
      <c r="H17" s="8" t="str">
        <f t="shared" si="4"/>
        <v>('B4',4)</v>
      </c>
      <c r="I17" s="8"/>
    </row>
    <row r="18" spans="1:9" ht="19.5" customHeight="1">
      <c r="A18" s="8" t="s">
        <v>17</v>
      </c>
      <c r="B18" s="8">
        <v>4</v>
      </c>
      <c r="C18" s="8">
        <v>523</v>
      </c>
      <c r="D18" s="8">
        <f t="shared" si="0"/>
        <v>0.2</v>
      </c>
      <c r="E18" s="10">
        <f t="shared" si="1"/>
        <v>200</v>
      </c>
      <c r="F18" s="8" t="str">
        <f t="shared" si="2"/>
        <v>(523,0.2)</v>
      </c>
      <c r="G18" s="8" t="str">
        <f t="shared" si="3"/>
        <v>523,200</v>
      </c>
      <c r="H18" s="8" t="str">
        <f t="shared" si="4"/>
        <v>('C5',4)</v>
      </c>
      <c r="I18" s="8"/>
    </row>
    <row r="19" spans="1:9" ht="19.5" customHeight="1">
      <c r="A19" s="8" t="s">
        <v>8</v>
      </c>
      <c r="B19" s="8">
        <v>8</v>
      </c>
      <c r="C19" s="8">
        <v>587</v>
      </c>
      <c r="D19" s="8">
        <f t="shared" si="0"/>
        <v>0.4</v>
      </c>
      <c r="E19" s="10">
        <f t="shared" si="1"/>
        <v>400</v>
      </c>
      <c r="F19" s="8" t="str">
        <f t="shared" si="2"/>
        <v>(587,0.4)</v>
      </c>
      <c r="G19" s="8" t="str">
        <f t="shared" si="3"/>
        <v>587,400</v>
      </c>
      <c r="H19" s="8" t="str">
        <f t="shared" si="4"/>
        <v>('D5',8)</v>
      </c>
      <c r="I19" s="8"/>
    </row>
    <row r="20" spans="1:9" ht="19.5" customHeight="1">
      <c r="A20" s="8" t="s">
        <v>26</v>
      </c>
      <c r="B20" s="8">
        <v>8</v>
      </c>
      <c r="C20" s="8">
        <v>659</v>
      </c>
      <c r="D20" s="8">
        <f t="shared" si="0"/>
        <v>0.4</v>
      </c>
      <c r="E20" s="10">
        <f t="shared" si="1"/>
        <v>400</v>
      </c>
      <c r="F20" s="8" t="str">
        <f t="shared" si="2"/>
        <v>(659,0.4)</v>
      </c>
      <c r="G20" s="8" t="str">
        <f t="shared" si="3"/>
        <v>659,400</v>
      </c>
      <c r="H20" s="8" t="str">
        <f t="shared" si="4"/>
        <v>('E5',8)</v>
      </c>
      <c r="I20" s="8"/>
    </row>
    <row r="21" spans="1:9" ht="19.5" customHeight="1">
      <c r="A21" s="8" t="s">
        <v>17</v>
      </c>
      <c r="B21" s="8">
        <v>8</v>
      </c>
      <c r="C21" s="8">
        <v>523</v>
      </c>
      <c r="D21" s="8">
        <f t="shared" si="0"/>
        <v>0.4</v>
      </c>
      <c r="E21" s="10">
        <f t="shared" si="1"/>
        <v>400</v>
      </c>
      <c r="F21" s="8" t="str">
        <f t="shared" si="2"/>
        <v>(523,0.4)</v>
      </c>
      <c r="G21" s="8" t="str">
        <f t="shared" si="3"/>
        <v>523,400</v>
      </c>
      <c r="H21" s="8" t="str">
        <f t="shared" si="4"/>
        <v>('C5',8)</v>
      </c>
      <c r="I21" s="8"/>
    </row>
    <row r="22" spans="1:9" ht="19.5" customHeight="1">
      <c r="A22" s="8" t="s">
        <v>40</v>
      </c>
      <c r="B22" s="8">
        <v>6</v>
      </c>
      <c r="C22" s="8">
        <v>440</v>
      </c>
      <c r="D22" s="8">
        <f t="shared" si="0"/>
        <v>0.30000000000000004</v>
      </c>
      <c r="E22" s="10">
        <f t="shared" si="1"/>
        <v>300</v>
      </c>
      <c r="F22" s="8" t="str">
        <f t="shared" si="2"/>
        <v>(440,0.3)</v>
      </c>
      <c r="G22" s="8" t="str">
        <f t="shared" si="3"/>
        <v>440,300</v>
      </c>
      <c r="H22" s="8" t="str">
        <f t="shared" si="4"/>
        <v>('A4',6)</v>
      </c>
      <c r="I22" s="8"/>
    </row>
    <row r="23" spans="1:9" ht="19.5" customHeight="1">
      <c r="A23" s="8" t="s">
        <v>12</v>
      </c>
      <c r="B23" s="8">
        <v>2</v>
      </c>
      <c r="C23" s="8">
        <v>0</v>
      </c>
      <c r="D23" s="8">
        <f t="shared" si="0"/>
        <v>0.1</v>
      </c>
      <c r="E23" s="10">
        <f t="shared" si="1"/>
        <v>100</v>
      </c>
      <c r="F23" s="8" t="str">
        <f t="shared" si="2"/>
        <v>(0,0.1)</v>
      </c>
      <c r="G23" s="8" t="str">
        <f t="shared" si="3"/>
        <v>0,100</v>
      </c>
      <c r="H23" s="8" t="str">
        <f t="shared" si="4"/>
        <v>('N',2)</v>
      </c>
      <c r="I23" s="8"/>
    </row>
    <row r="24" spans="1:9" ht="19.5" customHeight="1">
      <c r="A24" s="8" t="s">
        <v>40</v>
      </c>
      <c r="B24" s="8">
        <v>12</v>
      </c>
      <c r="C24" s="8">
        <v>440</v>
      </c>
      <c r="D24" s="8">
        <f t="shared" si="0"/>
        <v>0.60000000000000009</v>
      </c>
      <c r="E24" s="10">
        <f t="shared" si="1"/>
        <v>600</v>
      </c>
      <c r="F24" s="8" t="str">
        <f t="shared" si="2"/>
        <v>(440,0.6)</v>
      </c>
      <c r="G24" s="8" t="str">
        <f t="shared" si="3"/>
        <v>440,600</v>
      </c>
      <c r="H24" s="8" t="str">
        <f t="shared" si="4"/>
        <v>('A4',12)</v>
      </c>
      <c r="I24" s="8"/>
    </row>
    <row r="25" spans="1:9" ht="19.5" customHeight="1">
      <c r="A25" s="8" t="s">
        <v>12</v>
      </c>
      <c r="B25" s="8">
        <v>8</v>
      </c>
      <c r="C25" s="8">
        <v>0</v>
      </c>
      <c r="D25" s="8">
        <f t="shared" si="0"/>
        <v>0.4</v>
      </c>
      <c r="E25" s="10">
        <f t="shared" si="1"/>
        <v>400</v>
      </c>
      <c r="F25" s="8" t="str">
        <f t="shared" si="2"/>
        <v>(0,0.4)</v>
      </c>
      <c r="G25" s="8" t="str">
        <f t="shared" si="3"/>
        <v>0,400</v>
      </c>
      <c r="H25" s="8" t="str">
        <f t="shared" si="4"/>
        <v>('N',8)</v>
      </c>
      <c r="I25" s="8"/>
    </row>
    <row r="26" spans="1:9" ht="19.5" customHeight="1">
      <c r="A26" s="8" t="s">
        <v>8</v>
      </c>
      <c r="B26" s="8">
        <v>8</v>
      </c>
      <c r="C26" s="8">
        <v>587</v>
      </c>
      <c r="D26" s="8">
        <f t="shared" si="0"/>
        <v>0.4</v>
      </c>
      <c r="E26" s="10">
        <f t="shared" si="1"/>
        <v>400</v>
      </c>
      <c r="F26" s="8" t="str">
        <f t="shared" si="2"/>
        <v>(587,0.4)</v>
      </c>
      <c r="G26" s="8" t="str">
        <f t="shared" si="3"/>
        <v>587,400</v>
      </c>
      <c r="H26" s="8" t="str">
        <f t="shared" si="4"/>
        <v>('D5',8)</v>
      </c>
      <c r="I26" s="8"/>
    </row>
    <row r="27" spans="1:9" ht="19.5" customHeight="1">
      <c r="A27" s="8" t="s">
        <v>20</v>
      </c>
      <c r="B27" s="8">
        <v>4</v>
      </c>
      <c r="C27" s="8">
        <v>698</v>
      </c>
      <c r="D27" s="8">
        <f t="shared" si="0"/>
        <v>0.2</v>
      </c>
      <c r="E27" s="10">
        <f t="shared" si="1"/>
        <v>200</v>
      </c>
      <c r="F27" s="8" t="str">
        <f t="shared" si="2"/>
        <v>(698,0.2)</v>
      </c>
      <c r="G27" s="8" t="str">
        <f t="shared" si="3"/>
        <v>698,200</v>
      </c>
      <c r="H27" s="8" t="str">
        <f t="shared" si="4"/>
        <v>('F5',4)</v>
      </c>
      <c r="I27" s="8"/>
    </row>
    <row r="28" spans="1:9" ht="19.5" customHeight="1">
      <c r="A28" s="8" t="s">
        <v>13</v>
      </c>
      <c r="B28" s="8">
        <v>8</v>
      </c>
      <c r="C28" s="8">
        <v>880</v>
      </c>
      <c r="D28" s="8">
        <f t="shared" si="0"/>
        <v>0.4</v>
      </c>
      <c r="E28" s="10">
        <f t="shared" si="1"/>
        <v>400</v>
      </c>
      <c r="F28" s="8" t="str">
        <f t="shared" si="2"/>
        <v>(880,0.4)</v>
      </c>
      <c r="G28" s="8" t="str">
        <f t="shared" si="3"/>
        <v>880,400</v>
      </c>
      <c r="H28" s="8" t="str">
        <f t="shared" si="4"/>
        <v>('A5',8)</v>
      </c>
      <c r="I28" s="8"/>
    </row>
    <row r="29" spans="1:9" ht="19.5" customHeight="1">
      <c r="A29" s="8" t="s">
        <v>10</v>
      </c>
      <c r="B29" s="8">
        <v>4</v>
      </c>
      <c r="C29" s="8">
        <v>784</v>
      </c>
      <c r="D29" s="8">
        <f t="shared" si="0"/>
        <v>0.2</v>
      </c>
      <c r="E29" s="10">
        <f t="shared" si="1"/>
        <v>200</v>
      </c>
      <c r="F29" s="8" t="str">
        <f t="shared" si="2"/>
        <v>(784,0.2)</v>
      </c>
      <c r="G29" s="8" t="str">
        <f t="shared" si="3"/>
        <v>784,200</v>
      </c>
      <c r="H29" s="8" t="str">
        <f t="shared" si="4"/>
        <v>('G5',4)</v>
      </c>
      <c r="I29" s="8"/>
    </row>
    <row r="30" spans="1:9" ht="19.5" customHeight="1">
      <c r="A30" s="8" t="s">
        <v>20</v>
      </c>
      <c r="B30" s="8">
        <v>4</v>
      </c>
      <c r="C30" s="8">
        <v>698</v>
      </c>
      <c r="D30" s="8">
        <f t="shared" si="0"/>
        <v>0.2</v>
      </c>
      <c r="E30" s="10">
        <f t="shared" si="1"/>
        <v>200</v>
      </c>
      <c r="F30" s="8" t="str">
        <f t="shared" si="2"/>
        <v>(698,0.2)</v>
      </c>
      <c r="G30" s="8" t="str">
        <f t="shared" si="3"/>
        <v>698,200</v>
      </c>
      <c r="H30" s="8" t="str">
        <f t="shared" si="4"/>
        <v>('F5',4)</v>
      </c>
      <c r="I30" s="8"/>
    </row>
    <row r="31" spans="1:9" ht="19.5" customHeight="1">
      <c r="A31" s="8" t="s">
        <v>26</v>
      </c>
      <c r="B31" s="8">
        <v>7</v>
      </c>
      <c r="C31" s="8">
        <v>659</v>
      </c>
      <c r="D31" s="8">
        <f t="shared" si="0"/>
        <v>0.35000000000000003</v>
      </c>
      <c r="E31" s="10">
        <f t="shared" si="1"/>
        <v>350</v>
      </c>
      <c r="F31" s="8" t="str">
        <f t="shared" si="2"/>
        <v>(659,0.35)</v>
      </c>
      <c r="G31" s="8" t="str">
        <f t="shared" si="3"/>
        <v>659,350</v>
      </c>
      <c r="H31" s="8" t="str">
        <f t="shared" si="4"/>
        <v>('E5',7)</v>
      </c>
      <c r="I31" s="8"/>
    </row>
    <row r="32" spans="1:9" ht="19.5" customHeight="1">
      <c r="A32" s="8" t="s">
        <v>12</v>
      </c>
      <c r="B32" s="8">
        <v>1</v>
      </c>
      <c r="C32" s="8">
        <v>0</v>
      </c>
      <c r="D32" s="8">
        <f t="shared" si="0"/>
        <v>0.05</v>
      </c>
      <c r="E32" s="10">
        <f t="shared" si="1"/>
        <v>50</v>
      </c>
      <c r="F32" s="8" t="str">
        <f t="shared" si="2"/>
        <v>(0,0.05)</v>
      </c>
      <c r="G32" s="8" t="str">
        <f t="shared" si="3"/>
        <v>0,50</v>
      </c>
      <c r="H32" s="8" t="str">
        <f t="shared" si="4"/>
        <v>('N',1)</v>
      </c>
      <c r="I32" s="8"/>
    </row>
    <row r="33" spans="1:9" ht="19.5" customHeight="1">
      <c r="A33" s="8" t="s">
        <v>26</v>
      </c>
      <c r="B33" s="8">
        <v>4</v>
      </c>
      <c r="C33" s="8">
        <v>659</v>
      </c>
      <c r="D33" s="8">
        <f t="shared" si="0"/>
        <v>0.2</v>
      </c>
      <c r="E33" s="10">
        <f t="shared" si="1"/>
        <v>200</v>
      </c>
      <c r="F33" s="8" t="str">
        <f t="shared" si="2"/>
        <v>(659,0.2)</v>
      </c>
      <c r="G33" s="8" t="str">
        <f t="shared" si="3"/>
        <v>659,200</v>
      </c>
      <c r="H33" s="8" t="str">
        <f t="shared" si="4"/>
        <v>('E5',4)</v>
      </c>
      <c r="I33" s="8"/>
    </row>
    <row r="34" spans="1:9" ht="19.5" customHeight="1">
      <c r="A34" s="8" t="s">
        <v>17</v>
      </c>
      <c r="B34" s="8">
        <v>4</v>
      </c>
      <c r="C34" s="8">
        <v>523</v>
      </c>
      <c r="D34" s="8">
        <f t="shared" si="0"/>
        <v>0.2</v>
      </c>
      <c r="E34" s="10">
        <f t="shared" si="1"/>
        <v>200</v>
      </c>
      <c r="F34" s="8" t="str">
        <f t="shared" si="2"/>
        <v>(523,0.2)</v>
      </c>
      <c r="G34" s="8" t="str">
        <f t="shared" si="3"/>
        <v>523,200</v>
      </c>
      <c r="H34" s="8" t="str">
        <f t="shared" si="4"/>
        <v>('C5',4)</v>
      </c>
      <c r="I34" s="8"/>
    </row>
    <row r="35" spans="1:9" ht="19.5" customHeight="1">
      <c r="A35" s="8" t="s">
        <v>26</v>
      </c>
      <c r="B35" s="8">
        <v>7</v>
      </c>
      <c r="C35" s="8">
        <v>659</v>
      </c>
      <c r="D35" s="8">
        <f t="shared" si="0"/>
        <v>0.35000000000000003</v>
      </c>
      <c r="E35" s="10">
        <f t="shared" si="1"/>
        <v>350</v>
      </c>
      <c r="F35" s="8" t="str">
        <f t="shared" si="2"/>
        <v>(659,0.35)</v>
      </c>
      <c r="G35" s="8" t="str">
        <f t="shared" si="3"/>
        <v>659,350</v>
      </c>
      <c r="H35" s="8" t="str">
        <f t="shared" si="4"/>
        <v>('E5',7)</v>
      </c>
      <c r="I35" s="8"/>
    </row>
    <row r="36" spans="1:9" ht="19.5" customHeight="1">
      <c r="A36" s="8" t="s">
        <v>12</v>
      </c>
      <c r="B36" s="8">
        <v>1</v>
      </c>
      <c r="C36" s="8">
        <v>0</v>
      </c>
      <c r="D36" s="8">
        <f t="shared" si="0"/>
        <v>0.05</v>
      </c>
      <c r="E36" s="10">
        <f t="shared" si="1"/>
        <v>50</v>
      </c>
      <c r="F36" s="8" t="str">
        <f t="shared" si="2"/>
        <v>(0,0.05)</v>
      </c>
      <c r="G36" s="8" t="str">
        <f t="shared" si="3"/>
        <v>0,50</v>
      </c>
      <c r="H36" s="8" t="str">
        <f t="shared" si="4"/>
        <v>('N',1)</v>
      </c>
      <c r="I36" s="8"/>
    </row>
    <row r="37" spans="1:9" ht="19.5" customHeight="1">
      <c r="A37" s="8" t="s">
        <v>8</v>
      </c>
      <c r="B37" s="8">
        <v>4</v>
      </c>
      <c r="C37" s="8">
        <v>587</v>
      </c>
      <c r="D37" s="8">
        <f t="shared" si="0"/>
        <v>0.2</v>
      </c>
      <c r="E37" s="10">
        <f t="shared" si="1"/>
        <v>200</v>
      </c>
      <c r="F37" s="8" t="str">
        <f t="shared" si="2"/>
        <v>(587,0.2)</v>
      </c>
      <c r="G37" s="8" t="str">
        <f t="shared" si="3"/>
        <v>587,200</v>
      </c>
      <c r="H37" s="8" t="str">
        <f t="shared" si="4"/>
        <v>('D5',4)</v>
      </c>
      <c r="I37" s="8"/>
    </row>
    <row r="38" spans="1:9" ht="19.5" customHeight="1">
      <c r="A38" s="8" t="s">
        <v>17</v>
      </c>
      <c r="B38" s="8">
        <v>4</v>
      </c>
      <c r="C38" s="8">
        <v>523</v>
      </c>
      <c r="D38" s="8">
        <f t="shared" si="0"/>
        <v>0.2</v>
      </c>
      <c r="E38" s="10">
        <f t="shared" si="1"/>
        <v>200</v>
      </c>
      <c r="F38" s="8" t="str">
        <f t="shared" si="2"/>
        <v>(523,0.2)</v>
      </c>
      <c r="G38" s="8" t="str">
        <f t="shared" si="3"/>
        <v>523,200</v>
      </c>
      <c r="H38" s="8" t="str">
        <f t="shared" si="4"/>
        <v>('C5',4)</v>
      </c>
      <c r="I38" s="8"/>
    </row>
    <row r="39" spans="1:9" ht="19.5" customHeight="1">
      <c r="A39" s="8" t="s">
        <v>19</v>
      </c>
      <c r="B39" s="8">
        <v>7</v>
      </c>
      <c r="C39" s="8">
        <v>494</v>
      </c>
      <c r="D39" s="8">
        <f t="shared" si="0"/>
        <v>0.35000000000000003</v>
      </c>
      <c r="E39" s="10">
        <f t="shared" si="1"/>
        <v>350</v>
      </c>
      <c r="F39" s="8" t="str">
        <f t="shared" si="2"/>
        <v>(494,0.35)</v>
      </c>
      <c r="G39" s="8" t="str">
        <f t="shared" si="3"/>
        <v>494,350</v>
      </c>
      <c r="H39" s="8" t="str">
        <f t="shared" si="4"/>
        <v>('B4',7)</v>
      </c>
      <c r="I39" s="8"/>
    </row>
    <row r="40" spans="1:9" ht="19.5" customHeight="1">
      <c r="A40" s="8" t="s">
        <v>12</v>
      </c>
      <c r="B40" s="8">
        <v>1</v>
      </c>
      <c r="C40" s="8">
        <v>0</v>
      </c>
      <c r="D40" s="8">
        <f t="shared" si="0"/>
        <v>0.05</v>
      </c>
      <c r="E40" s="10">
        <f t="shared" si="1"/>
        <v>50</v>
      </c>
      <c r="F40" s="8" t="str">
        <f t="shared" si="2"/>
        <v>(0,0.05)</v>
      </c>
      <c r="G40" s="8" t="str">
        <f t="shared" si="3"/>
        <v>0,50</v>
      </c>
      <c r="H40" s="8" t="str">
        <f t="shared" si="4"/>
        <v>('N',1)</v>
      </c>
      <c r="I40" s="8"/>
    </row>
    <row r="41" spans="1:9" ht="19.5" customHeight="1">
      <c r="A41" s="8" t="s">
        <v>19</v>
      </c>
      <c r="B41" s="8">
        <v>4</v>
      </c>
      <c r="C41" s="8">
        <v>494</v>
      </c>
      <c r="D41" s="8">
        <f t="shared" si="0"/>
        <v>0.2</v>
      </c>
      <c r="E41" s="10">
        <f t="shared" si="1"/>
        <v>200</v>
      </c>
      <c r="F41" s="8" t="str">
        <f t="shared" si="2"/>
        <v>(494,0.2)</v>
      </c>
      <c r="G41" s="8" t="str">
        <f t="shared" si="3"/>
        <v>494,200</v>
      </c>
      <c r="H41" s="8" t="str">
        <f t="shared" si="4"/>
        <v>('B4',4)</v>
      </c>
      <c r="I41" s="8"/>
    </row>
    <row r="42" spans="1:9" ht="19.5" customHeight="1">
      <c r="A42" s="8" t="s">
        <v>17</v>
      </c>
      <c r="B42" s="8">
        <v>4</v>
      </c>
      <c r="C42" s="8">
        <v>523</v>
      </c>
      <c r="D42" s="8">
        <f t="shared" si="0"/>
        <v>0.2</v>
      </c>
      <c r="E42" s="10">
        <f t="shared" si="1"/>
        <v>200</v>
      </c>
      <c r="F42" s="8" t="str">
        <f t="shared" si="2"/>
        <v>(523,0.2)</v>
      </c>
      <c r="G42" s="8" t="str">
        <f t="shared" si="3"/>
        <v>523,200</v>
      </c>
      <c r="H42" s="8" t="str">
        <f t="shared" si="4"/>
        <v>('C5',4)</v>
      </c>
      <c r="I42" s="8"/>
    </row>
    <row r="43" spans="1:9" ht="19.5" customHeight="1">
      <c r="A43" s="8" t="s">
        <v>8</v>
      </c>
      <c r="B43" s="8">
        <v>8</v>
      </c>
      <c r="C43" s="8">
        <v>587</v>
      </c>
      <c r="D43" s="8">
        <f t="shared" si="0"/>
        <v>0.4</v>
      </c>
      <c r="E43" s="10">
        <f t="shared" si="1"/>
        <v>400</v>
      </c>
      <c r="F43" s="8" t="str">
        <f t="shared" si="2"/>
        <v>(587,0.4)</v>
      </c>
      <c r="G43" s="8" t="str">
        <f t="shared" si="3"/>
        <v>587,400</v>
      </c>
      <c r="H43" s="8" t="str">
        <f t="shared" si="4"/>
        <v>('D5',8)</v>
      </c>
      <c r="I43" s="8"/>
    </row>
    <row r="44" spans="1:9" ht="19.5" customHeight="1">
      <c r="A44" s="8" t="s">
        <v>26</v>
      </c>
      <c r="B44" s="8">
        <v>8</v>
      </c>
      <c r="C44" s="8">
        <v>659</v>
      </c>
      <c r="D44" s="8">
        <f t="shared" si="0"/>
        <v>0.4</v>
      </c>
      <c r="E44" s="10">
        <f t="shared" si="1"/>
        <v>400</v>
      </c>
      <c r="F44" s="8" t="str">
        <f t="shared" si="2"/>
        <v>(659,0.4)</v>
      </c>
      <c r="G44" s="8" t="str">
        <f t="shared" si="3"/>
        <v>659,400</v>
      </c>
      <c r="H44" s="8" t="str">
        <f t="shared" si="4"/>
        <v>('E5',8)</v>
      </c>
      <c r="I44" s="8"/>
    </row>
    <row r="45" spans="1:9" ht="19.5" customHeight="1">
      <c r="A45" s="8" t="s">
        <v>17</v>
      </c>
      <c r="B45" s="8">
        <v>8</v>
      </c>
      <c r="C45" s="8">
        <v>523</v>
      </c>
      <c r="D45" s="8">
        <f t="shared" si="0"/>
        <v>0.4</v>
      </c>
      <c r="E45" s="10">
        <f t="shared" si="1"/>
        <v>400</v>
      </c>
      <c r="F45" s="8" t="str">
        <f t="shared" si="2"/>
        <v>(523,0.4)</v>
      </c>
      <c r="G45" s="8" t="str">
        <f t="shared" si="3"/>
        <v>523,400</v>
      </c>
      <c r="H45" s="8" t="str">
        <f t="shared" si="4"/>
        <v>('C5',8)</v>
      </c>
      <c r="I45" s="8"/>
    </row>
    <row r="46" spans="1:9" ht="19.5" customHeight="1">
      <c r="A46" s="8" t="s">
        <v>40</v>
      </c>
      <c r="B46" s="8">
        <v>7</v>
      </c>
      <c r="C46" s="8">
        <v>440</v>
      </c>
      <c r="D46" s="8">
        <f t="shared" si="0"/>
        <v>0.35000000000000003</v>
      </c>
      <c r="E46" s="10">
        <f t="shared" si="1"/>
        <v>350</v>
      </c>
      <c r="F46" s="8" t="str">
        <f t="shared" si="2"/>
        <v>(440,0.35)</v>
      </c>
      <c r="G46" s="8" t="str">
        <f t="shared" si="3"/>
        <v>440,350</v>
      </c>
      <c r="H46" s="8" t="str">
        <f t="shared" si="4"/>
        <v>('A4',7)</v>
      </c>
      <c r="I46" s="8"/>
    </row>
    <row r="47" spans="1:9" ht="19.5" customHeight="1">
      <c r="A47" s="8" t="s">
        <v>12</v>
      </c>
      <c r="B47" s="8">
        <v>1</v>
      </c>
      <c r="C47" s="8">
        <v>0</v>
      </c>
      <c r="D47" s="8">
        <f t="shared" si="0"/>
        <v>0.05</v>
      </c>
      <c r="E47" s="10">
        <f t="shared" si="1"/>
        <v>50</v>
      </c>
      <c r="F47" s="8" t="str">
        <f t="shared" si="2"/>
        <v>(0,0.05)</v>
      </c>
      <c r="G47" s="8" t="str">
        <f t="shared" si="3"/>
        <v>0,50</v>
      </c>
      <c r="H47" s="8" t="str">
        <f t="shared" si="4"/>
        <v>('N',1)</v>
      </c>
      <c r="I47" s="8"/>
    </row>
    <row r="48" spans="1:9" ht="19.5" customHeight="1">
      <c r="A48" s="8" t="s">
        <v>40</v>
      </c>
      <c r="B48" s="8">
        <v>16</v>
      </c>
      <c r="C48" s="8">
        <v>440</v>
      </c>
      <c r="D48" s="8">
        <f t="shared" si="0"/>
        <v>0.8</v>
      </c>
      <c r="E48" s="10">
        <f t="shared" si="1"/>
        <v>800</v>
      </c>
      <c r="F48" s="8" t="str">
        <f t="shared" si="2"/>
        <v>(440,0.8)</v>
      </c>
      <c r="G48" s="8" t="str">
        <f t="shared" si="3"/>
        <v>440,800</v>
      </c>
      <c r="H48" s="8" t="str">
        <f t="shared" si="4"/>
        <v>('A4',16)</v>
      </c>
      <c r="I48" s="8"/>
    </row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  <row r="184" ht="19.5" customHeight="1"/>
    <row r="185" ht="19.5" customHeight="1"/>
    <row r="186" ht="19.5" customHeight="1"/>
    <row r="187" ht="19.5" customHeight="1"/>
    <row r="188" ht="19.5" customHeight="1"/>
    <row r="189" ht="19.5" customHeight="1"/>
    <row r="190" ht="19.5" customHeight="1"/>
    <row r="191" ht="19.5" customHeight="1"/>
    <row r="192" ht="19.5" customHeight="1"/>
    <row r="193" ht="19.5" customHeight="1"/>
    <row r="194" ht="19.5" customHeight="1"/>
    <row r="195" ht="19.5" customHeight="1"/>
    <row r="196" ht="19.5" customHeight="1"/>
    <row r="197" ht="19.5" customHeight="1"/>
    <row r="198" ht="19.5" customHeight="1"/>
    <row r="199" ht="19.5" customHeight="1"/>
    <row r="200" ht="19.5" customHeight="1"/>
    <row r="201" ht="19.5" customHeight="1"/>
    <row r="202" ht="19.5" customHeight="1"/>
    <row r="203" ht="19.5" customHeight="1"/>
    <row r="204" ht="19.5" customHeight="1"/>
    <row r="205" ht="19.5" customHeight="1"/>
    <row r="206" ht="19.5" customHeight="1"/>
    <row r="207" ht="19.5" customHeight="1"/>
    <row r="208" ht="19.5" customHeight="1"/>
    <row r="209" ht="19.5" customHeight="1"/>
    <row r="210" ht="19.5" customHeight="1"/>
    <row r="211" ht="19.5" customHeight="1"/>
    <row r="212" ht="19.5" customHeight="1"/>
    <row r="213" ht="19.5" customHeight="1"/>
    <row r="214" ht="19.5" customHeight="1"/>
    <row r="215" ht="19.5" customHeight="1"/>
    <row r="216" ht="19.5" customHeight="1"/>
    <row r="217" ht="19.5" customHeight="1"/>
    <row r="218" ht="19.5" customHeight="1"/>
    <row r="219" ht="19.5" customHeight="1"/>
    <row r="220" ht="19.5" customHeight="1"/>
    <row r="221" ht="19.5" customHeight="1"/>
    <row r="222" ht="19.5" customHeight="1"/>
    <row r="223" ht="19.5" customHeight="1"/>
    <row r="224" ht="19.5" customHeight="1"/>
    <row r="225" ht="19.5" customHeight="1"/>
    <row r="226" ht="19.5" customHeight="1"/>
    <row r="227" ht="19.5" customHeight="1"/>
    <row r="228" ht="19.5" customHeight="1"/>
    <row r="229" ht="19.5" customHeight="1"/>
    <row r="230" ht="19.5" customHeight="1"/>
    <row r="231" ht="19.5" customHeight="1"/>
    <row r="232" ht="19.5" customHeight="1"/>
    <row r="233" ht="19.5" customHeight="1"/>
    <row r="234" ht="19.5" customHeight="1"/>
    <row r="235" ht="19.5" customHeight="1"/>
    <row r="236" ht="19.5" customHeight="1"/>
    <row r="237" ht="19.5" customHeight="1"/>
    <row r="238" ht="19.5" customHeight="1"/>
    <row r="239" ht="19.5" customHeight="1"/>
    <row r="240" ht="19.5" customHeight="1"/>
    <row r="241" ht="19.5" customHeight="1"/>
    <row r="242" ht="19.5" customHeight="1"/>
    <row r="243" ht="19.5" customHeight="1"/>
    <row r="244" ht="19.5" customHeight="1"/>
    <row r="245" ht="19.5" customHeight="1"/>
    <row r="246" ht="19.5" customHeight="1"/>
    <row r="247" ht="19.5" customHeight="1"/>
    <row r="248" ht="19.5" customHeight="1"/>
    <row r="249" ht="19.5" customHeight="1"/>
    <row r="250" ht="19.5" customHeight="1"/>
    <row r="251" ht="19.5" customHeight="1"/>
    <row r="252" ht="19.5" customHeight="1"/>
    <row r="253" ht="19.5" customHeight="1"/>
    <row r="254" ht="19.5" customHeight="1"/>
    <row r="255" ht="19.5" customHeight="1"/>
    <row r="256" ht="19.5" customHeight="1"/>
    <row r="257" ht="19.5" customHeight="1"/>
    <row r="258" ht="19.5" customHeight="1"/>
    <row r="259" ht="19.5" customHeight="1"/>
    <row r="260" ht="19.5" customHeight="1"/>
    <row r="261" ht="19.5" customHeight="1"/>
    <row r="262" ht="19.5" customHeight="1"/>
    <row r="263" ht="19.5" customHeight="1"/>
    <row r="264" ht="19.5" customHeight="1"/>
    <row r="265" ht="19.5" customHeight="1"/>
    <row r="266" ht="19.5" customHeight="1"/>
    <row r="267" ht="19.5" customHeight="1"/>
    <row r="268" ht="19.5" customHeight="1"/>
    <row r="269" ht="19.5" customHeight="1"/>
    <row r="270" ht="19.5" customHeight="1"/>
    <row r="271" ht="19.5" customHeight="1"/>
    <row r="272" ht="19.5" customHeight="1"/>
    <row r="273" ht="19.5" customHeight="1"/>
    <row r="274" ht="19.5" customHeight="1"/>
    <row r="275" ht="19.5" customHeight="1"/>
    <row r="276" ht="19.5" customHeight="1"/>
    <row r="277" ht="19.5" customHeight="1"/>
    <row r="278" ht="19.5" customHeight="1"/>
    <row r="279" ht="19.5" customHeight="1"/>
    <row r="280" ht="19.5" customHeight="1"/>
    <row r="281" ht="19.5" customHeight="1"/>
    <row r="282" ht="19.5" customHeight="1"/>
    <row r="283" ht="19.5" customHeight="1"/>
    <row r="284" ht="19.5" customHeight="1"/>
    <row r="285" ht="19.5" customHeight="1"/>
    <row r="286" ht="19.5" customHeight="1"/>
    <row r="287" ht="19.5" customHeight="1"/>
    <row r="288" ht="19.5" customHeight="1"/>
    <row r="289" ht="19.5" customHeight="1"/>
    <row r="290" ht="19.5" customHeight="1"/>
    <row r="291" ht="19.5" customHeight="1"/>
    <row r="292" ht="19.5" customHeight="1"/>
    <row r="293" ht="19.5" customHeight="1"/>
    <row r="294" ht="19.5" customHeight="1"/>
    <row r="295" ht="19.5" customHeight="1"/>
    <row r="296" ht="19.5" customHeight="1"/>
    <row r="297" ht="19.5" customHeight="1"/>
    <row r="298" ht="19.5" customHeight="1"/>
    <row r="299" ht="19.5" customHeight="1"/>
    <row r="300" ht="19.5" customHeight="1"/>
    <row r="301" ht="19.5" customHeight="1"/>
    <row r="302" ht="19.5" customHeight="1"/>
    <row r="303" ht="19.5" customHeight="1"/>
    <row r="304" ht="19.5" customHeight="1"/>
    <row r="305" ht="19.5" customHeight="1"/>
    <row r="306" ht="19.5" customHeight="1"/>
    <row r="307" ht="19.5" customHeight="1"/>
    <row r="308" ht="19.5" customHeight="1"/>
    <row r="309" ht="19.5" customHeight="1"/>
    <row r="310" ht="19.5" customHeight="1"/>
    <row r="311" ht="19.5" customHeight="1"/>
    <row r="312" ht="19.5" customHeight="1"/>
    <row r="313" ht="19.5" customHeight="1"/>
    <row r="314" ht="19.5" customHeight="1"/>
    <row r="315" ht="19.5" customHeight="1"/>
    <row r="316" ht="19.5" customHeight="1"/>
    <row r="317" ht="19.5" customHeight="1"/>
    <row r="318" ht="19.5" customHeight="1"/>
    <row r="319" ht="19.5" customHeight="1"/>
    <row r="320" ht="19.5" customHeight="1"/>
    <row r="321" ht="19.5" customHeight="1"/>
    <row r="322" ht="19.5" customHeight="1"/>
    <row r="323" ht="19.5" customHeight="1"/>
    <row r="324" ht="19.5" customHeight="1"/>
    <row r="325" ht="19.5" customHeight="1"/>
    <row r="326" ht="19.5" customHeight="1"/>
    <row r="327" ht="19.5" customHeight="1"/>
    <row r="328" ht="19.5" customHeight="1"/>
    <row r="329" ht="19.5" customHeight="1"/>
    <row r="330" ht="19.5" customHeight="1"/>
    <row r="331" ht="19.5" customHeight="1"/>
    <row r="332" ht="19.5" customHeight="1"/>
    <row r="333" ht="19.5" customHeight="1"/>
    <row r="334" ht="19.5" customHeight="1"/>
    <row r="335" ht="19.5" customHeight="1"/>
    <row r="336" ht="19.5" customHeight="1"/>
    <row r="337" ht="19.5" customHeight="1"/>
    <row r="338" ht="19.5" customHeight="1"/>
    <row r="339" ht="19.5" customHeight="1"/>
    <row r="340" ht="19.5" customHeight="1"/>
    <row r="341" ht="19.5" customHeight="1"/>
    <row r="342" ht="19.5" customHeight="1"/>
    <row r="343" ht="19.5" customHeight="1"/>
    <row r="344" ht="19.5" customHeight="1"/>
    <row r="345" ht="19.5" customHeight="1"/>
    <row r="346" ht="19.5" customHeight="1"/>
    <row r="347" ht="19.5" customHeight="1"/>
    <row r="348" ht="19.5" customHeight="1"/>
    <row r="349" ht="19.5" customHeight="1"/>
    <row r="350" ht="19.5" customHeight="1"/>
    <row r="351" ht="19.5" customHeight="1"/>
    <row r="352" ht="19.5" customHeight="1"/>
    <row r="353" ht="19.5" customHeight="1"/>
    <row r="354" ht="19.5" customHeight="1"/>
    <row r="355" ht="19.5" customHeight="1"/>
    <row r="356" ht="19.5" customHeight="1"/>
    <row r="357" ht="19.5" customHeight="1"/>
    <row r="358" ht="19.5" customHeight="1"/>
    <row r="359" ht="19.5" customHeight="1"/>
    <row r="360" ht="19.5" customHeight="1"/>
    <row r="361" ht="19.5" customHeight="1"/>
    <row r="362" ht="19.5" customHeight="1"/>
    <row r="363" ht="19.5" customHeight="1"/>
    <row r="364" ht="19.5" customHeight="1"/>
    <row r="365" ht="19.5" customHeight="1"/>
    <row r="366" ht="19.5" customHeight="1"/>
    <row r="367" ht="19.5" customHeight="1"/>
    <row r="368" ht="19.5" customHeight="1"/>
    <row r="369" ht="19.5" customHeight="1"/>
    <row r="370" ht="19.5" customHeight="1"/>
    <row r="371" ht="19.5" customHeight="1"/>
    <row r="372" ht="19.5" customHeight="1"/>
    <row r="373" ht="19.5" customHeight="1"/>
    <row r="374" ht="19.5" customHeight="1"/>
    <row r="375" ht="19.5" customHeight="1"/>
    <row r="376" ht="19.5" customHeight="1"/>
    <row r="377" ht="19.5" customHeight="1"/>
    <row r="378" ht="19.5" customHeight="1"/>
    <row r="379" ht="19.5" customHeight="1"/>
    <row r="380" ht="19.5" customHeight="1"/>
    <row r="381" ht="19.5" customHeight="1"/>
    <row r="382" ht="19.5" customHeight="1"/>
    <row r="383" ht="19.5" customHeight="1"/>
    <row r="384" ht="19.5" customHeight="1"/>
    <row r="385" ht="19.5" customHeight="1"/>
    <row r="386" ht="19.5" customHeight="1"/>
    <row r="387" ht="19.5" customHeight="1"/>
    <row r="388" ht="19.5" customHeight="1"/>
    <row r="389" ht="19.5" customHeight="1"/>
    <row r="390" ht="19.5" customHeight="1"/>
    <row r="391" ht="19.5" customHeight="1"/>
    <row r="392" ht="19.5" customHeight="1"/>
    <row r="393" ht="19.5" customHeight="1"/>
    <row r="394" ht="19.5" customHeight="1"/>
    <row r="395" ht="19.5" customHeight="1"/>
    <row r="396" ht="19.5" customHeight="1"/>
    <row r="397" ht="19.5" customHeight="1"/>
    <row r="398" ht="19.5" customHeight="1"/>
    <row r="399" ht="19.5" customHeight="1"/>
    <row r="400" ht="19.5" customHeight="1"/>
    <row r="401" ht="19.5" customHeight="1"/>
    <row r="402" ht="19.5" customHeight="1"/>
    <row r="403" ht="19.5" customHeight="1"/>
    <row r="404" ht="19.5" customHeight="1"/>
    <row r="405" ht="19.5" customHeight="1"/>
    <row r="406" ht="19.5" customHeight="1"/>
    <row r="407" ht="19.5" customHeight="1"/>
    <row r="408" ht="19.5" customHeight="1"/>
    <row r="409" ht="19.5" customHeight="1"/>
    <row r="410" ht="19.5" customHeight="1"/>
    <row r="411" ht="19.5" customHeight="1"/>
    <row r="412" ht="19.5" customHeight="1"/>
    <row r="413" ht="19.5" customHeight="1"/>
    <row r="414" ht="19.5" customHeight="1"/>
    <row r="415" ht="19.5" customHeight="1"/>
    <row r="416" ht="19.5" customHeight="1"/>
    <row r="417" ht="19.5" customHeight="1"/>
    <row r="418" ht="19.5" customHeight="1"/>
    <row r="419" ht="19.5" customHeight="1"/>
    <row r="420" ht="19.5" customHeight="1"/>
    <row r="421" ht="19.5" customHeight="1"/>
    <row r="422" ht="19.5" customHeight="1"/>
    <row r="423" ht="19.5" customHeight="1"/>
    <row r="424" ht="19.5" customHeight="1"/>
    <row r="425" ht="19.5" customHeight="1"/>
    <row r="426" ht="19.5" customHeight="1"/>
    <row r="427" ht="19.5" customHeight="1"/>
    <row r="428" ht="19.5" customHeight="1"/>
    <row r="429" ht="19.5" customHeight="1"/>
    <row r="430" ht="19.5" customHeight="1"/>
    <row r="431" ht="19.5" customHeight="1"/>
    <row r="432" ht="19.5" customHeight="1"/>
    <row r="433" ht="19.5" customHeight="1"/>
    <row r="434" ht="19.5" customHeight="1"/>
    <row r="435" ht="19.5" customHeight="1"/>
    <row r="436" ht="19.5" customHeight="1"/>
    <row r="437" ht="19.5" customHeight="1"/>
    <row r="438" ht="19.5" customHeight="1"/>
    <row r="439" ht="19.5" customHeight="1"/>
    <row r="440" ht="19.5" customHeight="1"/>
    <row r="441" ht="19.5" customHeight="1"/>
    <row r="442" ht="19.5" customHeight="1"/>
    <row r="443" ht="19.5" customHeight="1"/>
    <row r="444" ht="19.5" customHeight="1"/>
    <row r="445" ht="19.5" customHeight="1"/>
    <row r="446" ht="19.5" customHeight="1"/>
    <row r="447" ht="19.5" customHeight="1"/>
    <row r="448" ht="19.5" customHeight="1"/>
    <row r="449" ht="19.5" customHeight="1"/>
    <row r="450" ht="19.5" customHeight="1"/>
    <row r="451" ht="19.5" customHeight="1"/>
    <row r="452" ht="19.5" customHeight="1"/>
    <row r="453" ht="19.5" customHeight="1"/>
    <row r="454" ht="19.5" customHeight="1"/>
    <row r="455" ht="19.5" customHeight="1"/>
    <row r="456" ht="19.5" customHeight="1"/>
    <row r="457" ht="19.5" customHeight="1"/>
    <row r="458" ht="19.5" customHeight="1"/>
    <row r="459" ht="19.5" customHeight="1"/>
    <row r="460" ht="19.5" customHeight="1"/>
    <row r="461" ht="19.5" customHeight="1"/>
    <row r="462" ht="19.5" customHeight="1"/>
    <row r="463" ht="19.5" customHeight="1"/>
    <row r="464" ht="19.5" customHeight="1"/>
    <row r="465" ht="19.5" customHeight="1"/>
    <row r="466" ht="19.5" customHeight="1"/>
    <row r="467" ht="19.5" customHeight="1"/>
    <row r="468" ht="19.5" customHeight="1"/>
    <row r="469" ht="19.5" customHeight="1"/>
    <row r="470" ht="19.5" customHeight="1"/>
    <row r="471" ht="19.5" customHeight="1"/>
    <row r="472" ht="19.5" customHeight="1"/>
    <row r="473" ht="19.5" customHeight="1"/>
    <row r="474" ht="19.5" customHeight="1"/>
    <row r="475" ht="19.5" customHeight="1"/>
    <row r="476" ht="19.5" customHeight="1"/>
    <row r="477" ht="19.5" customHeight="1"/>
    <row r="478" ht="19.5" customHeight="1"/>
    <row r="479" ht="19.5" customHeight="1"/>
    <row r="480" ht="19.5" customHeight="1"/>
    <row r="481" ht="19.5" customHeight="1"/>
    <row r="482" ht="19.5" customHeight="1"/>
    <row r="483" ht="19.5" customHeight="1"/>
    <row r="484" ht="19.5" customHeight="1"/>
    <row r="485" ht="19.5" customHeight="1"/>
    <row r="486" ht="19.5" customHeight="1"/>
    <row r="487" ht="19.5" customHeight="1"/>
    <row r="488" ht="19.5" customHeight="1"/>
    <row r="489" ht="19.5" customHeight="1"/>
    <row r="490" ht="19.5" customHeight="1"/>
    <row r="491" ht="19.5" customHeight="1"/>
    <row r="492" ht="19.5" customHeight="1"/>
    <row r="493" ht="19.5" customHeight="1"/>
    <row r="494" ht="19.5" customHeight="1"/>
    <row r="495" ht="19.5" customHeight="1"/>
    <row r="496" ht="19.5" customHeight="1"/>
    <row r="497" ht="19.5" customHeight="1"/>
    <row r="498" ht="19.5" customHeight="1"/>
    <row r="499" ht="19.5" customHeight="1"/>
    <row r="500" ht="19.5" customHeight="1"/>
    <row r="501" ht="19.5" customHeight="1"/>
    <row r="502" ht="19.5" customHeight="1"/>
    <row r="503" ht="19.5" customHeight="1"/>
    <row r="504" ht="19.5" customHeight="1"/>
    <row r="505" ht="19.5" customHeight="1"/>
    <row r="506" ht="19.5" customHeight="1"/>
    <row r="507" ht="19.5" customHeight="1"/>
    <row r="508" ht="19.5" customHeight="1"/>
    <row r="509" ht="19.5" customHeight="1"/>
    <row r="510" ht="19.5" customHeight="1"/>
    <row r="511" ht="19.5" customHeight="1"/>
    <row r="512" ht="19.5" customHeight="1"/>
    <row r="513" ht="19.5" customHeight="1"/>
    <row r="514" ht="19.5" customHeight="1"/>
    <row r="515" ht="19.5" customHeight="1"/>
    <row r="516" ht="19.5" customHeight="1"/>
    <row r="517" ht="19.5" customHeight="1"/>
    <row r="518" ht="19.5" customHeight="1"/>
    <row r="519" ht="19.5" customHeight="1"/>
    <row r="520" ht="19.5" customHeight="1"/>
    <row r="521" ht="19.5" customHeight="1"/>
    <row r="522" ht="19.5" customHeight="1"/>
    <row r="523" ht="19.5" customHeight="1"/>
    <row r="524" ht="19.5" customHeight="1"/>
    <row r="525" ht="19.5" customHeight="1"/>
    <row r="526" ht="19.5" customHeight="1"/>
    <row r="527" ht="19.5" customHeight="1"/>
    <row r="528" ht="19.5" customHeight="1"/>
    <row r="529" ht="19.5" customHeight="1"/>
    <row r="530" ht="19.5" customHeight="1"/>
    <row r="531" ht="19.5" customHeight="1"/>
    <row r="532" ht="19.5" customHeight="1"/>
    <row r="533" ht="19.5" customHeight="1"/>
    <row r="534" ht="19.5" customHeight="1"/>
    <row r="535" ht="19.5" customHeight="1"/>
    <row r="536" ht="19.5" customHeight="1"/>
    <row r="537" ht="19.5" customHeight="1"/>
    <row r="538" ht="19.5" customHeight="1"/>
    <row r="539" ht="19.5" customHeight="1"/>
    <row r="540" ht="19.5" customHeight="1"/>
    <row r="541" ht="19.5" customHeight="1"/>
    <row r="542" ht="19.5" customHeight="1"/>
    <row r="543" ht="19.5" customHeight="1"/>
    <row r="544" ht="19.5" customHeight="1"/>
    <row r="545" ht="19.5" customHeight="1"/>
    <row r="546" ht="19.5" customHeight="1"/>
    <row r="547" ht="19.5" customHeight="1"/>
    <row r="548" ht="19.5" customHeight="1"/>
    <row r="549" ht="19.5" customHeight="1"/>
    <row r="550" ht="19.5" customHeight="1"/>
    <row r="551" ht="19.5" customHeight="1"/>
    <row r="552" ht="19.5" customHeight="1"/>
    <row r="553" ht="19.5" customHeight="1"/>
    <row r="554" ht="19.5" customHeight="1"/>
    <row r="555" ht="19.5" customHeight="1"/>
    <row r="556" ht="19.5" customHeight="1"/>
    <row r="557" ht="19.5" customHeight="1"/>
    <row r="558" ht="19.5" customHeight="1"/>
    <row r="559" ht="19.5" customHeight="1"/>
    <row r="560" ht="19.5" customHeight="1"/>
    <row r="561" ht="19.5" customHeight="1"/>
    <row r="562" ht="19.5" customHeight="1"/>
    <row r="563" ht="19.5" customHeight="1"/>
    <row r="564" ht="19.5" customHeight="1"/>
    <row r="565" ht="19.5" customHeight="1"/>
    <row r="566" ht="19.5" customHeight="1"/>
    <row r="567" ht="19.5" customHeight="1"/>
    <row r="568" ht="19.5" customHeight="1"/>
    <row r="569" ht="19.5" customHeight="1"/>
    <row r="570" ht="19.5" customHeight="1"/>
    <row r="571" ht="19.5" customHeight="1"/>
    <row r="572" ht="19.5" customHeight="1"/>
    <row r="573" ht="19.5" customHeight="1"/>
    <row r="574" ht="19.5" customHeight="1"/>
    <row r="575" ht="19.5" customHeight="1"/>
    <row r="576" ht="19.5" customHeight="1"/>
    <row r="577" ht="19.5" customHeight="1"/>
    <row r="578" ht="19.5" customHeight="1"/>
    <row r="579" ht="19.5" customHeight="1"/>
    <row r="580" ht="19.5" customHeight="1"/>
    <row r="581" ht="19.5" customHeight="1"/>
    <row r="582" ht="19.5" customHeight="1"/>
    <row r="583" ht="19.5" customHeight="1"/>
    <row r="584" ht="19.5" customHeight="1"/>
    <row r="585" ht="19.5" customHeight="1"/>
    <row r="586" ht="19.5" customHeight="1"/>
    <row r="587" ht="19.5" customHeight="1"/>
    <row r="588" ht="19.5" customHeight="1"/>
    <row r="589" ht="19.5" customHeight="1"/>
    <row r="590" ht="19.5" customHeight="1"/>
    <row r="591" ht="19.5" customHeight="1"/>
    <row r="592" ht="19.5" customHeight="1"/>
    <row r="593" ht="19.5" customHeight="1"/>
    <row r="594" ht="19.5" customHeight="1"/>
    <row r="595" ht="19.5" customHeight="1"/>
    <row r="596" ht="19.5" customHeight="1"/>
    <row r="597" ht="19.5" customHeight="1"/>
    <row r="598" ht="19.5" customHeight="1"/>
    <row r="599" ht="19.5" customHeight="1"/>
    <row r="600" ht="19.5" customHeight="1"/>
    <row r="601" ht="19.5" customHeight="1"/>
    <row r="602" ht="19.5" customHeight="1"/>
    <row r="603" ht="19.5" customHeight="1"/>
    <row r="604" ht="19.5" customHeight="1"/>
    <row r="605" ht="19.5" customHeight="1"/>
    <row r="606" ht="19.5" customHeight="1"/>
    <row r="607" ht="19.5" customHeight="1"/>
    <row r="608" ht="19.5" customHeight="1"/>
    <row r="609" ht="19.5" customHeight="1"/>
    <row r="610" ht="19.5" customHeight="1"/>
    <row r="611" ht="19.5" customHeight="1"/>
    <row r="612" ht="19.5" customHeight="1"/>
    <row r="613" ht="19.5" customHeight="1"/>
    <row r="614" ht="19.5" customHeight="1"/>
    <row r="615" ht="19.5" customHeight="1"/>
    <row r="616" ht="19.5" customHeight="1"/>
    <row r="617" ht="19.5" customHeight="1"/>
    <row r="618" ht="19.5" customHeight="1"/>
    <row r="619" ht="19.5" customHeight="1"/>
    <row r="620" ht="19.5" customHeight="1"/>
    <row r="621" ht="19.5" customHeight="1"/>
    <row r="622" ht="19.5" customHeight="1"/>
    <row r="623" ht="19.5" customHeight="1"/>
    <row r="624" ht="19.5" customHeight="1"/>
    <row r="625" ht="19.5" customHeight="1"/>
    <row r="626" ht="19.5" customHeight="1"/>
    <row r="627" ht="19.5" customHeight="1"/>
    <row r="628" ht="19.5" customHeight="1"/>
    <row r="629" ht="19.5" customHeight="1"/>
    <row r="630" ht="19.5" customHeight="1"/>
    <row r="631" ht="19.5" customHeight="1"/>
    <row r="632" ht="19.5" customHeight="1"/>
    <row r="633" ht="19.5" customHeight="1"/>
    <row r="634" ht="19.5" customHeight="1"/>
    <row r="635" ht="19.5" customHeight="1"/>
    <row r="636" ht="19.5" customHeight="1"/>
    <row r="637" ht="19.5" customHeight="1"/>
    <row r="638" ht="19.5" customHeight="1"/>
    <row r="639" ht="19.5" customHeight="1"/>
    <row r="640" ht="19.5" customHeight="1"/>
    <row r="641" ht="19.5" customHeight="1"/>
    <row r="642" ht="19.5" customHeight="1"/>
    <row r="643" ht="19.5" customHeight="1"/>
    <row r="644" ht="19.5" customHeight="1"/>
    <row r="645" ht="19.5" customHeight="1"/>
    <row r="646" ht="19.5" customHeight="1"/>
    <row r="647" ht="19.5" customHeight="1"/>
    <row r="648" ht="19.5" customHeight="1"/>
    <row r="649" ht="19.5" customHeight="1"/>
    <row r="650" ht="19.5" customHeight="1"/>
    <row r="651" ht="19.5" customHeight="1"/>
    <row r="652" ht="19.5" customHeight="1"/>
    <row r="653" ht="19.5" customHeight="1"/>
    <row r="654" ht="19.5" customHeight="1"/>
    <row r="655" ht="19.5" customHeight="1"/>
    <row r="656" ht="19.5" customHeight="1"/>
    <row r="657" ht="19.5" customHeight="1"/>
    <row r="658" ht="19.5" customHeight="1"/>
    <row r="659" ht="19.5" customHeight="1"/>
    <row r="660" ht="19.5" customHeight="1"/>
    <row r="661" ht="19.5" customHeight="1"/>
    <row r="662" ht="19.5" customHeight="1"/>
    <row r="663" ht="19.5" customHeight="1"/>
    <row r="664" ht="19.5" customHeight="1"/>
    <row r="665" ht="19.5" customHeight="1"/>
    <row r="666" ht="19.5" customHeight="1"/>
    <row r="667" ht="19.5" customHeight="1"/>
    <row r="668" ht="19.5" customHeight="1"/>
    <row r="669" ht="19.5" customHeight="1"/>
    <row r="670" ht="19.5" customHeight="1"/>
    <row r="671" ht="19.5" customHeight="1"/>
    <row r="672" ht="19.5" customHeight="1"/>
    <row r="673" ht="19.5" customHeight="1"/>
    <row r="674" ht="19.5" customHeight="1"/>
    <row r="675" ht="19.5" customHeight="1"/>
    <row r="676" ht="19.5" customHeight="1"/>
    <row r="677" ht="19.5" customHeight="1"/>
    <row r="678" ht="19.5" customHeight="1"/>
    <row r="679" ht="19.5" customHeight="1"/>
    <row r="680" ht="19.5" customHeight="1"/>
    <row r="681" ht="19.5" customHeight="1"/>
    <row r="682" ht="19.5" customHeight="1"/>
    <row r="683" ht="19.5" customHeight="1"/>
    <row r="684" ht="19.5" customHeight="1"/>
    <row r="685" ht="19.5" customHeight="1"/>
    <row r="686" ht="19.5" customHeight="1"/>
    <row r="687" ht="19.5" customHeight="1"/>
    <row r="688" ht="19.5" customHeight="1"/>
    <row r="689" ht="19.5" customHeight="1"/>
    <row r="690" ht="19.5" customHeight="1"/>
    <row r="691" ht="19.5" customHeight="1"/>
    <row r="692" ht="19.5" customHeight="1"/>
    <row r="693" ht="19.5" customHeight="1"/>
    <row r="694" ht="19.5" customHeight="1"/>
    <row r="695" ht="19.5" customHeight="1"/>
    <row r="696" ht="19.5" customHeight="1"/>
    <row r="697" ht="19.5" customHeight="1"/>
    <row r="698" ht="19.5" customHeight="1"/>
    <row r="699" ht="19.5" customHeight="1"/>
    <row r="700" ht="19.5" customHeight="1"/>
    <row r="701" ht="19.5" customHeight="1"/>
    <row r="702" ht="19.5" customHeight="1"/>
    <row r="703" ht="19.5" customHeight="1"/>
    <row r="704" ht="19.5" customHeight="1"/>
    <row r="705" ht="19.5" customHeight="1"/>
    <row r="706" ht="19.5" customHeight="1"/>
    <row r="707" ht="19.5" customHeight="1"/>
    <row r="708" ht="19.5" customHeight="1"/>
    <row r="709" ht="19.5" customHeight="1"/>
    <row r="710" ht="19.5" customHeight="1"/>
    <row r="711" ht="19.5" customHeight="1"/>
    <row r="712" ht="19.5" customHeight="1"/>
    <row r="713" ht="19.5" customHeight="1"/>
    <row r="714" ht="19.5" customHeight="1"/>
    <row r="715" ht="19.5" customHeight="1"/>
    <row r="716" ht="19.5" customHeight="1"/>
    <row r="717" ht="19.5" customHeight="1"/>
    <row r="718" ht="19.5" customHeight="1"/>
    <row r="719" ht="19.5" customHeight="1"/>
    <row r="720" ht="19.5" customHeight="1"/>
    <row r="721" ht="19.5" customHeight="1"/>
    <row r="722" ht="19.5" customHeight="1"/>
    <row r="723" ht="19.5" customHeight="1"/>
    <row r="724" ht="19.5" customHeight="1"/>
    <row r="725" ht="19.5" customHeight="1"/>
    <row r="726" ht="19.5" customHeight="1"/>
    <row r="727" ht="19.5" customHeight="1"/>
    <row r="728" ht="19.5" customHeight="1"/>
    <row r="729" ht="19.5" customHeight="1"/>
    <row r="730" ht="19.5" customHeight="1"/>
    <row r="731" ht="19.5" customHeight="1"/>
    <row r="732" ht="19.5" customHeight="1"/>
    <row r="733" ht="19.5" customHeight="1"/>
    <row r="734" ht="19.5" customHeight="1"/>
    <row r="735" ht="19.5" customHeight="1"/>
    <row r="736" ht="19.5" customHeight="1"/>
    <row r="737" ht="19.5" customHeight="1"/>
    <row r="738" ht="19.5" customHeight="1"/>
    <row r="739" ht="19.5" customHeight="1"/>
    <row r="740" ht="19.5" customHeight="1"/>
    <row r="741" ht="19.5" customHeight="1"/>
    <row r="742" ht="19.5" customHeight="1"/>
    <row r="743" ht="19.5" customHeight="1"/>
    <row r="744" ht="19.5" customHeight="1"/>
    <row r="745" ht="19.5" customHeight="1"/>
    <row r="746" ht="19.5" customHeight="1"/>
    <row r="747" ht="19.5" customHeight="1"/>
    <row r="748" ht="19.5" customHeight="1"/>
    <row r="749" ht="19.5" customHeight="1"/>
    <row r="750" ht="19.5" customHeight="1"/>
    <row r="751" ht="19.5" customHeight="1"/>
    <row r="752" ht="19.5" customHeight="1"/>
    <row r="753" ht="19.5" customHeight="1"/>
    <row r="754" ht="19.5" customHeight="1"/>
    <row r="755" ht="19.5" customHeight="1"/>
    <row r="756" ht="19.5" customHeight="1"/>
    <row r="757" ht="19.5" customHeight="1"/>
    <row r="758" ht="19.5" customHeight="1"/>
    <row r="759" ht="19.5" customHeight="1"/>
    <row r="760" ht="19.5" customHeight="1"/>
    <row r="761" ht="19.5" customHeight="1"/>
    <row r="762" ht="19.5" customHeight="1"/>
    <row r="763" ht="19.5" customHeight="1"/>
    <row r="764" ht="19.5" customHeight="1"/>
    <row r="765" ht="19.5" customHeight="1"/>
    <row r="766" ht="19.5" customHeight="1"/>
    <row r="767" ht="19.5" customHeight="1"/>
    <row r="768" ht="19.5" customHeight="1"/>
    <row r="769" ht="19.5" customHeight="1"/>
    <row r="770" ht="19.5" customHeight="1"/>
    <row r="771" ht="19.5" customHeight="1"/>
    <row r="772" ht="19.5" customHeight="1"/>
    <row r="773" ht="19.5" customHeight="1"/>
    <row r="774" ht="19.5" customHeight="1"/>
    <row r="775" ht="19.5" customHeight="1"/>
    <row r="776" ht="19.5" customHeight="1"/>
    <row r="777" ht="19.5" customHeight="1"/>
    <row r="778" ht="19.5" customHeight="1"/>
    <row r="779" ht="19.5" customHeight="1"/>
    <row r="780" ht="19.5" customHeight="1"/>
    <row r="781" ht="19.5" customHeight="1"/>
    <row r="782" ht="19.5" customHeight="1"/>
    <row r="783" ht="19.5" customHeight="1"/>
    <row r="784" ht="19.5" customHeight="1"/>
    <row r="785" ht="19.5" customHeight="1"/>
    <row r="786" ht="19.5" customHeight="1"/>
    <row r="787" ht="19.5" customHeight="1"/>
    <row r="788" ht="19.5" customHeight="1"/>
    <row r="789" ht="19.5" customHeight="1"/>
    <row r="790" ht="19.5" customHeight="1"/>
    <row r="791" ht="19.5" customHeight="1"/>
    <row r="792" ht="19.5" customHeight="1"/>
    <row r="793" ht="19.5" customHeight="1"/>
    <row r="794" ht="19.5" customHeight="1"/>
    <row r="795" ht="19.5" customHeight="1"/>
    <row r="796" ht="19.5" customHeight="1"/>
    <row r="797" ht="19.5" customHeight="1"/>
    <row r="798" ht="19.5" customHeight="1"/>
    <row r="799" ht="19.5" customHeight="1"/>
    <row r="800" ht="19.5" customHeight="1"/>
    <row r="801" ht="19.5" customHeight="1"/>
    <row r="802" ht="19.5" customHeight="1"/>
    <row r="803" ht="19.5" customHeight="1"/>
    <row r="804" ht="19.5" customHeight="1"/>
    <row r="805" ht="19.5" customHeight="1"/>
    <row r="806" ht="19.5" customHeight="1"/>
    <row r="807" ht="19.5" customHeight="1"/>
    <row r="808" ht="19.5" customHeight="1"/>
    <row r="809" ht="19.5" customHeight="1"/>
    <row r="810" ht="19.5" customHeight="1"/>
    <row r="811" ht="19.5" customHeight="1"/>
    <row r="812" ht="19.5" customHeight="1"/>
    <row r="813" ht="19.5" customHeight="1"/>
    <row r="814" ht="19.5" customHeight="1"/>
    <row r="815" ht="19.5" customHeight="1"/>
    <row r="816" ht="19.5" customHeight="1"/>
    <row r="817" ht="19.5" customHeight="1"/>
    <row r="818" ht="19.5" customHeight="1"/>
    <row r="819" ht="19.5" customHeight="1"/>
    <row r="820" ht="19.5" customHeight="1"/>
    <row r="821" ht="19.5" customHeight="1"/>
    <row r="822" ht="19.5" customHeight="1"/>
    <row r="823" ht="19.5" customHeight="1"/>
    <row r="824" ht="19.5" customHeight="1"/>
    <row r="825" ht="19.5" customHeight="1"/>
    <row r="826" ht="19.5" customHeight="1"/>
    <row r="827" ht="19.5" customHeight="1"/>
    <row r="828" ht="19.5" customHeight="1"/>
    <row r="829" ht="19.5" customHeight="1"/>
    <row r="830" ht="19.5" customHeight="1"/>
    <row r="831" ht="19.5" customHeight="1"/>
    <row r="832" ht="19.5" customHeight="1"/>
    <row r="833" ht="19.5" customHeight="1"/>
    <row r="834" ht="19.5" customHeight="1"/>
    <row r="835" ht="19.5" customHeight="1"/>
    <row r="836" ht="19.5" customHeight="1"/>
    <row r="837" ht="19.5" customHeight="1"/>
    <row r="838" ht="19.5" customHeight="1"/>
    <row r="839" ht="19.5" customHeight="1"/>
    <row r="840" ht="19.5" customHeight="1"/>
    <row r="841" ht="19.5" customHeight="1"/>
    <row r="842" ht="19.5" customHeight="1"/>
    <row r="843" ht="19.5" customHeight="1"/>
    <row r="844" ht="19.5" customHeight="1"/>
    <row r="845" ht="19.5" customHeight="1"/>
    <row r="846" ht="19.5" customHeight="1"/>
    <row r="847" ht="19.5" customHeight="1"/>
    <row r="848" ht="19.5" customHeight="1"/>
    <row r="849" ht="19.5" customHeight="1"/>
    <row r="850" ht="19.5" customHeight="1"/>
    <row r="851" ht="19.5" customHeight="1"/>
    <row r="852" ht="19.5" customHeight="1"/>
    <row r="853" ht="19.5" customHeight="1"/>
    <row r="854" ht="19.5" customHeight="1"/>
    <row r="855" ht="19.5" customHeight="1"/>
    <row r="856" ht="19.5" customHeight="1"/>
    <row r="857" ht="19.5" customHeight="1"/>
    <row r="858" ht="19.5" customHeight="1"/>
    <row r="859" ht="19.5" customHeight="1"/>
    <row r="860" ht="19.5" customHeight="1"/>
    <row r="861" ht="19.5" customHeight="1"/>
    <row r="862" ht="19.5" customHeight="1"/>
    <row r="863" ht="19.5" customHeight="1"/>
    <row r="864" ht="19.5" customHeight="1"/>
    <row r="865" ht="19.5" customHeight="1"/>
    <row r="866" ht="19.5" customHeight="1"/>
    <row r="867" ht="19.5" customHeight="1"/>
    <row r="868" ht="19.5" customHeight="1"/>
    <row r="869" ht="19.5" customHeight="1"/>
    <row r="870" ht="19.5" customHeight="1"/>
    <row r="871" ht="19.5" customHeight="1"/>
    <row r="872" ht="19.5" customHeight="1"/>
    <row r="873" ht="19.5" customHeight="1"/>
    <row r="874" ht="19.5" customHeight="1"/>
    <row r="875" ht="19.5" customHeight="1"/>
    <row r="876" ht="19.5" customHeight="1"/>
    <row r="877" ht="19.5" customHeight="1"/>
    <row r="878" ht="19.5" customHeight="1"/>
    <row r="879" ht="19.5" customHeight="1"/>
    <row r="880" ht="19.5" customHeight="1"/>
    <row r="881" ht="19.5" customHeight="1"/>
    <row r="882" ht="19.5" customHeight="1"/>
    <row r="883" ht="19.5" customHeight="1"/>
    <row r="884" ht="19.5" customHeight="1"/>
    <row r="885" ht="19.5" customHeight="1"/>
    <row r="886" ht="19.5" customHeight="1"/>
    <row r="887" ht="19.5" customHeight="1"/>
    <row r="888" ht="19.5" customHeight="1"/>
    <row r="889" ht="19.5" customHeight="1"/>
    <row r="890" ht="19.5" customHeight="1"/>
    <row r="891" ht="19.5" customHeight="1"/>
    <row r="892" ht="19.5" customHeight="1"/>
    <row r="893" ht="19.5" customHeight="1"/>
    <row r="894" ht="19.5" customHeight="1"/>
    <row r="895" ht="19.5" customHeight="1"/>
    <row r="896" ht="19.5" customHeight="1"/>
    <row r="897" ht="19.5" customHeight="1"/>
    <row r="898" ht="19.5" customHeight="1"/>
    <row r="899" ht="19.5" customHeight="1"/>
    <row r="900" ht="19.5" customHeight="1"/>
    <row r="901" ht="19.5" customHeight="1"/>
    <row r="902" ht="19.5" customHeight="1"/>
    <row r="903" ht="19.5" customHeight="1"/>
    <row r="904" ht="19.5" customHeight="1"/>
    <row r="905" ht="19.5" customHeight="1"/>
    <row r="906" ht="19.5" customHeight="1"/>
    <row r="907" ht="19.5" customHeight="1"/>
    <row r="908" ht="19.5" customHeight="1"/>
    <row r="909" ht="19.5" customHeight="1"/>
    <row r="910" ht="19.5" customHeight="1"/>
    <row r="911" ht="19.5" customHeight="1"/>
    <row r="912" ht="19.5" customHeight="1"/>
    <row r="913" ht="19.5" customHeight="1"/>
    <row r="914" ht="19.5" customHeight="1"/>
    <row r="915" ht="19.5" customHeight="1"/>
    <row r="916" ht="19.5" customHeight="1"/>
    <row r="917" ht="19.5" customHeight="1"/>
    <row r="918" ht="19.5" customHeight="1"/>
    <row r="919" ht="19.5" customHeight="1"/>
    <row r="920" ht="19.5" customHeight="1"/>
    <row r="921" ht="19.5" customHeight="1"/>
    <row r="922" ht="19.5" customHeight="1"/>
    <row r="923" ht="19.5" customHeight="1"/>
    <row r="924" ht="19.5" customHeight="1"/>
    <row r="925" ht="19.5" customHeight="1"/>
    <row r="926" ht="19.5" customHeight="1"/>
    <row r="927" ht="19.5" customHeight="1"/>
    <row r="928" ht="19.5" customHeight="1"/>
    <row r="929" ht="19.5" customHeight="1"/>
    <row r="930" ht="19.5" customHeight="1"/>
    <row r="931" ht="19.5" customHeight="1"/>
    <row r="932" ht="19.5" customHeight="1"/>
    <row r="933" ht="19.5" customHeight="1"/>
    <row r="934" ht="19.5" customHeight="1"/>
    <row r="935" ht="19.5" customHeight="1"/>
    <row r="936" ht="19.5" customHeight="1"/>
    <row r="937" ht="19.5" customHeight="1"/>
    <row r="938" ht="19.5" customHeight="1"/>
    <row r="939" ht="19.5" customHeight="1"/>
    <row r="940" ht="19.5" customHeight="1"/>
    <row r="941" ht="19.5" customHeight="1"/>
    <row r="942" ht="19.5" customHeight="1"/>
    <row r="943" ht="19.5" customHeight="1"/>
    <row r="944" ht="19.5" customHeight="1"/>
    <row r="945" ht="19.5" customHeight="1"/>
    <row r="946" ht="19.5" customHeight="1"/>
    <row r="947" ht="19.5" customHeight="1"/>
    <row r="948" ht="19.5" customHeight="1"/>
    <row r="949" ht="19.5" customHeight="1"/>
    <row r="950" ht="19.5" customHeight="1"/>
    <row r="951" ht="19.5" customHeight="1"/>
    <row r="952" ht="19.5" customHeight="1"/>
    <row r="953" ht="19.5" customHeight="1"/>
    <row r="954" ht="19.5" customHeight="1"/>
    <row r="955" ht="19.5" customHeight="1"/>
    <row r="956" ht="19.5" customHeight="1"/>
    <row r="957" ht="19.5" customHeight="1"/>
    <row r="958" ht="19.5" customHeight="1"/>
    <row r="959" ht="19.5" customHeight="1"/>
    <row r="960" ht="19.5" customHeight="1"/>
    <row r="961" ht="19.5" customHeight="1"/>
    <row r="962" ht="19.5" customHeight="1"/>
    <row r="963" ht="19.5" customHeight="1"/>
    <row r="964" ht="19.5" customHeight="1"/>
    <row r="965" ht="19.5" customHeight="1"/>
    <row r="966" ht="19.5" customHeight="1"/>
    <row r="967" ht="19.5" customHeight="1"/>
    <row r="968" ht="19.5" customHeight="1"/>
    <row r="969" ht="19.5" customHeight="1"/>
    <row r="970" ht="19.5" customHeight="1"/>
    <row r="971" ht="19.5" customHeight="1"/>
    <row r="972" ht="19.5" customHeight="1"/>
    <row r="973" ht="19.5" customHeight="1"/>
    <row r="974" ht="19.5" customHeight="1"/>
    <row r="975" ht="19.5" customHeight="1"/>
    <row r="976" ht="19.5" customHeight="1"/>
    <row r="977" ht="19.5" customHeight="1"/>
    <row r="978" ht="19.5" customHeight="1"/>
    <row r="979" ht="19.5" customHeight="1"/>
    <row r="980" ht="19.5" customHeight="1"/>
    <row r="981" ht="19.5" customHeight="1"/>
    <row r="982" ht="19.5" customHeight="1"/>
    <row r="983" ht="19.5" customHeight="1"/>
    <row r="984" ht="19.5" customHeight="1"/>
    <row r="985" ht="19.5" customHeight="1"/>
    <row r="986" ht="19.5" customHeight="1"/>
    <row r="987" ht="19.5" customHeight="1"/>
    <row r="988" ht="19.5" customHeight="1"/>
    <row r="989" ht="19.5" customHeight="1"/>
    <row r="990" ht="19.5" customHeight="1"/>
    <row r="991" ht="19.5" customHeight="1"/>
    <row r="992" ht="19.5" customHeight="1"/>
    <row r="993" ht="19.5" customHeight="1"/>
    <row r="994" ht="19.5" customHeight="1"/>
    <row r="995" ht="19.5" customHeight="1"/>
    <row r="996" ht="19.5" customHeight="1"/>
    <row r="997" ht="19.5" customHeight="1"/>
    <row r="998" ht="19.5" customHeight="1"/>
    <row r="999" ht="19.5" customHeight="1"/>
    <row r="1000" ht="19.5" customHeight="1"/>
  </sheetData>
  <phoneticPr fontId="7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6"/>
  <sheetViews>
    <sheetView workbookViewId="0">
      <selection activeCell="J6" sqref="J6"/>
    </sheetView>
  </sheetViews>
  <sheetFormatPr baseColWidth="10" defaultColWidth="11.28515625" defaultRowHeight="15" customHeight="1"/>
  <cols>
    <col min="1" max="2" width="7.28515625" bestFit="1" customWidth="1"/>
    <col min="3" max="3" width="9" bestFit="1" customWidth="1"/>
    <col min="4" max="4" width="7" customWidth="1"/>
    <col min="5" max="5" width="8.5703125" customWidth="1"/>
    <col min="6" max="6" width="8.28515625" customWidth="1"/>
    <col min="7" max="7" width="8" customWidth="1"/>
    <col min="8" max="8" width="12.42578125" bestFit="1" customWidth="1"/>
    <col min="9" max="9" width="12.42578125" customWidth="1"/>
    <col min="10" max="10" width="10.7109375" bestFit="1" customWidth="1"/>
    <col min="11" max="27" width="8.42578125" customWidth="1"/>
  </cols>
  <sheetData>
    <row r="1" spans="1:11" ht="19.5" customHeight="1">
      <c r="A1" s="1" t="s">
        <v>105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/>
      <c r="J1" s="1" t="s">
        <v>7</v>
      </c>
      <c r="K1" s="3">
        <v>140</v>
      </c>
    </row>
    <row r="2" spans="1:11" ht="19.5" customHeight="1">
      <c r="A2" s="2" t="s">
        <v>108</v>
      </c>
      <c r="B2" s="3">
        <v>7</v>
      </c>
      <c r="C2" s="1">
        <f>VLOOKUP(A2,音名!A:B,2,FALSE)</f>
        <v>523</v>
      </c>
      <c r="D2" s="1">
        <f t="shared" ref="D2:D21" si="0">B2*$K$2</f>
        <v>0.375</v>
      </c>
      <c r="E2" s="4">
        <f t="shared" ref="E2:E21" si="1">ROUND(D2*1000,0)</f>
        <v>375</v>
      </c>
      <c r="F2" s="1" t="str">
        <f t="shared" ref="F2:F21" si="2">CONCATENATE("(",C2,",",D2,")")</f>
        <v>(523,0.375)</v>
      </c>
      <c r="G2" s="1" t="str">
        <f t="shared" ref="G2:G21" si="3">CONCATENATE(C2,",",E2)</f>
        <v>523,375</v>
      </c>
      <c r="H2" s="1" t="str">
        <f t="shared" ref="H2:H21" si="4">CONCATENATE("('",A2,"',",B2,")")</f>
        <v>('C5',7)</v>
      </c>
      <c r="I2" s="2"/>
      <c r="J2" s="1" t="s">
        <v>11</v>
      </c>
      <c r="K2" s="1">
        <f>VLOOKUP(K1,BPM!A:C,3,FALSE)</f>
        <v>5.3571428571428568E-2</v>
      </c>
    </row>
    <row r="3" spans="1:11" ht="19.5" customHeight="1">
      <c r="A3" s="5" t="s">
        <v>106</v>
      </c>
      <c r="B3" s="2">
        <v>1</v>
      </c>
      <c r="C3" s="1">
        <f>VLOOKUP(A3,音名!A:B,2,FALSE)</f>
        <v>0</v>
      </c>
      <c r="D3" s="1">
        <f t="shared" si="0"/>
        <v>5.3571428571428568E-2</v>
      </c>
      <c r="E3" s="4">
        <f t="shared" si="1"/>
        <v>54</v>
      </c>
      <c r="F3" s="1" t="str">
        <f t="shared" si="2"/>
        <v>(0,0.0535714285714286)</v>
      </c>
      <c r="G3" s="1" t="str">
        <f t="shared" si="3"/>
        <v>0,54</v>
      </c>
      <c r="H3" s="1" t="str">
        <f t="shared" si="4"/>
        <v>('N',1)</v>
      </c>
      <c r="I3" s="2"/>
      <c r="J3" s="1" t="s">
        <v>14</v>
      </c>
      <c r="K3" s="2" t="s">
        <v>107</v>
      </c>
    </row>
    <row r="4" spans="1:11" ht="19.5" customHeight="1">
      <c r="A4" s="2" t="s">
        <v>108</v>
      </c>
      <c r="B4" s="2">
        <v>8</v>
      </c>
      <c r="C4" s="1">
        <f>VLOOKUP(A4,音名!A:B,2,FALSE)</f>
        <v>523</v>
      </c>
      <c r="D4" s="1">
        <f t="shared" si="0"/>
        <v>0.42857142857142855</v>
      </c>
      <c r="E4" s="4">
        <f t="shared" si="1"/>
        <v>429</v>
      </c>
      <c r="F4" s="1" t="str">
        <f t="shared" si="2"/>
        <v>(523,0.428571428571429)</v>
      </c>
      <c r="G4" s="1" t="str">
        <f t="shared" si="3"/>
        <v>523,429</v>
      </c>
      <c r="H4" s="1" t="str">
        <f t="shared" si="4"/>
        <v>('C5',8)</v>
      </c>
      <c r="I4" s="2"/>
      <c r="J4" s="1" t="s">
        <v>114</v>
      </c>
      <c r="K4" s="1" t="str">
        <f>"arr = [" &amp;_xlfn.TEXTJOIN(",",TRUE,F2:F27) &amp; "]"</f>
        <v>arr = [(523,0.375),(0,0.0535714285714286),(523,0.428571428571429),(784,0.375),(0,0.0535714285714286),(784,0.428571428571429),(880,0.375),(0,0.0535714285714286),(880,0.428571428571429),(784,0.857142857142857),(698,0.375),(0,0.0535714285714286),(698,0.428571428571429),(659,0.375),(0,0.0535714285714286),(659,0.428571428571429),(587,0.375),(0,0.0535714285714286),(587,0.428571428571429),(523,0.857142857142857)]</v>
      </c>
    </row>
    <row r="5" spans="1:11" ht="19.5" customHeight="1">
      <c r="A5" s="2" t="s">
        <v>109</v>
      </c>
      <c r="B5" s="2">
        <v>7</v>
      </c>
      <c r="C5" s="1">
        <f>VLOOKUP(A5,音名!A:B,2,FALSE)</f>
        <v>784</v>
      </c>
      <c r="D5" s="1">
        <f t="shared" si="0"/>
        <v>0.375</v>
      </c>
      <c r="E5" s="4">
        <f t="shared" si="1"/>
        <v>375</v>
      </c>
      <c r="F5" s="1" t="str">
        <f t="shared" si="2"/>
        <v>(784,0.375)</v>
      </c>
      <c r="G5" s="1" t="str">
        <f t="shared" si="3"/>
        <v>784,375</v>
      </c>
      <c r="H5" s="1" t="str">
        <f t="shared" si="4"/>
        <v>('G5',7)</v>
      </c>
      <c r="I5" s="2"/>
      <c r="J5" s="1" t="s">
        <v>115</v>
      </c>
      <c r="K5" s="1" t="str">
        <f>"int " &amp; K3 &amp; "[] = {"&amp;COUNTA(A:A)-1&amp;","&amp;_xlfn.TEXTJOIN(",",TRUE,G2:G140) &amp; "};"</f>
        <v>int KIRAKIRA[] = {20,523,375,0,54,523,429,784,375,0,54,784,429,880,375,0,54,880,429,784,857,698,375,0,54,698,429,659,375,0,54,659,429,587,375,0,54,587,429,523,857};</v>
      </c>
    </row>
    <row r="6" spans="1:11" ht="19.5" customHeight="1">
      <c r="A6" s="5" t="s">
        <v>106</v>
      </c>
      <c r="B6" s="3">
        <v>1</v>
      </c>
      <c r="C6" s="1">
        <f>VLOOKUP(A6,音名!A:B,2,FALSE)</f>
        <v>0</v>
      </c>
      <c r="D6" s="1">
        <f t="shared" si="0"/>
        <v>5.3571428571428568E-2</v>
      </c>
      <c r="E6" s="4">
        <f t="shared" si="1"/>
        <v>54</v>
      </c>
      <c r="F6" s="1" t="str">
        <f t="shared" si="2"/>
        <v>(0,0.0535714285714286)</v>
      </c>
      <c r="G6" s="1" t="str">
        <f t="shared" si="3"/>
        <v>0,54</v>
      </c>
      <c r="H6" s="1" t="str">
        <f t="shared" si="4"/>
        <v>('N',1)</v>
      </c>
      <c r="I6" s="2"/>
      <c r="J6" s="1"/>
      <c r="K6" s="1"/>
    </row>
    <row r="7" spans="1:11" ht="19.5" customHeight="1">
      <c r="A7" s="5" t="s">
        <v>109</v>
      </c>
      <c r="B7" s="3">
        <v>8</v>
      </c>
      <c r="C7" s="1">
        <f>VLOOKUP(A7,音名!A:B,2,FALSE)</f>
        <v>784</v>
      </c>
      <c r="D7" s="1">
        <f t="shared" si="0"/>
        <v>0.42857142857142855</v>
      </c>
      <c r="E7" s="4">
        <f t="shared" si="1"/>
        <v>429</v>
      </c>
      <c r="F7" s="1" t="str">
        <f t="shared" si="2"/>
        <v>(784,0.428571428571429)</v>
      </c>
      <c r="G7" s="1" t="str">
        <f t="shared" si="3"/>
        <v>784,429</v>
      </c>
      <c r="H7" s="1" t="str">
        <f t="shared" si="4"/>
        <v>('G5',8)</v>
      </c>
      <c r="I7" s="2"/>
      <c r="K7" s="2"/>
    </row>
    <row r="8" spans="1:11" ht="19.5" customHeight="1">
      <c r="A8" s="2" t="s">
        <v>110</v>
      </c>
      <c r="B8" s="3">
        <v>7</v>
      </c>
      <c r="C8" s="1">
        <f>VLOOKUP(A8,音名!A:B,2,FALSE)</f>
        <v>880</v>
      </c>
      <c r="D8" s="1">
        <f t="shared" si="0"/>
        <v>0.375</v>
      </c>
      <c r="E8" s="4">
        <f t="shared" si="1"/>
        <v>375</v>
      </c>
      <c r="F8" s="1" t="str">
        <f t="shared" si="2"/>
        <v>(880,0.375)</v>
      </c>
      <c r="G8" s="1" t="str">
        <f t="shared" si="3"/>
        <v>880,375</v>
      </c>
      <c r="H8" s="1" t="str">
        <f t="shared" si="4"/>
        <v>('A5',7)</v>
      </c>
      <c r="I8" s="2"/>
    </row>
    <row r="9" spans="1:11" ht="19.5" customHeight="1">
      <c r="A9" s="5" t="s">
        <v>106</v>
      </c>
      <c r="B9" s="2">
        <v>1</v>
      </c>
      <c r="C9" s="1">
        <f>VLOOKUP(A9,音名!A:B,2,FALSE)</f>
        <v>0</v>
      </c>
      <c r="D9" s="1">
        <f t="shared" si="0"/>
        <v>5.3571428571428568E-2</v>
      </c>
      <c r="E9" s="4">
        <f t="shared" si="1"/>
        <v>54</v>
      </c>
      <c r="F9" s="1" t="str">
        <f t="shared" si="2"/>
        <v>(0,0.0535714285714286)</v>
      </c>
      <c r="G9" s="1" t="str">
        <f t="shared" si="3"/>
        <v>0,54</v>
      </c>
      <c r="H9" s="1" t="str">
        <f t="shared" si="4"/>
        <v>('N',1)</v>
      </c>
      <c r="I9" s="2"/>
    </row>
    <row r="10" spans="1:11" ht="19.5" customHeight="1">
      <c r="A10" s="2" t="s">
        <v>110</v>
      </c>
      <c r="B10" s="2">
        <v>8</v>
      </c>
      <c r="C10" s="1">
        <f>VLOOKUP(A10,音名!A:B,2,FALSE)</f>
        <v>880</v>
      </c>
      <c r="D10" s="1">
        <f t="shared" si="0"/>
        <v>0.42857142857142855</v>
      </c>
      <c r="E10" s="4">
        <f t="shared" si="1"/>
        <v>429</v>
      </c>
      <c r="F10" s="1" t="str">
        <f t="shared" si="2"/>
        <v>(880,0.428571428571429)</v>
      </c>
      <c r="G10" s="1" t="str">
        <f t="shared" si="3"/>
        <v>880,429</v>
      </c>
      <c r="H10" s="1" t="str">
        <f t="shared" si="4"/>
        <v>('A5',8)</v>
      </c>
      <c r="I10" s="2"/>
    </row>
    <row r="11" spans="1:11" ht="19.5" customHeight="1">
      <c r="A11" s="5" t="s">
        <v>109</v>
      </c>
      <c r="B11" s="2">
        <v>16</v>
      </c>
      <c r="C11" s="1">
        <f>VLOOKUP(A11,音名!A:B,2,FALSE)</f>
        <v>784</v>
      </c>
      <c r="D11" s="1">
        <f t="shared" si="0"/>
        <v>0.8571428571428571</v>
      </c>
      <c r="E11" s="4">
        <f t="shared" si="1"/>
        <v>857</v>
      </c>
      <c r="F11" s="1" t="str">
        <f t="shared" si="2"/>
        <v>(784,0.857142857142857)</v>
      </c>
      <c r="G11" s="1" t="str">
        <f t="shared" si="3"/>
        <v>784,857</v>
      </c>
      <c r="H11" s="1" t="str">
        <f t="shared" si="4"/>
        <v>('G5',16)</v>
      </c>
      <c r="I11" s="2"/>
    </row>
    <row r="12" spans="1:11" ht="19.5" customHeight="1">
      <c r="A12" s="5" t="s">
        <v>111</v>
      </c>
      <c r="B12" s="2">
        <v>7</v>
      </c>
      <c r="C12" s="1">
        <f>VLOOKUP(A12,音名!A:B,2,FALSE)</f>
        <v>698</v>
      </c>
      <c r="D12" s="1">
        <f t="shared" si="0"/>
        <v>0.375</v>
      </c>
      <c r="E12" s="4">
        <f t="shared" si="1"/>
        <v>375</v>
      </c>
      <c r="F12" s="1" t="str">
        <f t="shared" si="2"/>
        <v>(698,0.375)</v>
      </c>
      <c r="G12" s="1" t="str">
        <f t="shared" si="3"/>
        <v>698,375</v>
      </c>
      <c r="H12" s="1" t="str">
        <f t="shared" si="4"/>
        <v>('F5',7)</v>
      </c>
      <c r="I12" s="2"/>
    </row>
    <row r="13" spans="1:11" ht="19.5" customHeight="1">
      <c r="A13" s="5" t="s">
        <v>106</v>
      </c>
      <c r="B13" s="2">
        <v>1</v>
      </c>
      <c r="C13" s="1">
        <f>VLOOKUP(A13,音名!A:B,2,FALSE)</f>
        <v>0</v>
      </c>
      <c r="D13" s="1">
        <f t="shared" si="0"/>
        <v>5.3571428571428568E-2</v>
      </c>
      <c r="E13" s="4">
        <f t="shared" si="1"/>
        <v>54</v>
      </c>
      <c r="F13" s="1" t="str">
        <f t="shared" si="2"/>
        <v>(0,0.0535714285714286)</v>
      </c>
      <c r="G13" s="1" t="str">
        <f t="shared" si="3"/>
        <v>0,54</v>
      </c>
      <c r="H13" s="1" t="str">
        <f t="shared" si="4"/>
        <v>('N',1)</v>
      </c>
      <c r="I13" s="2"/>
    </row>
    <row r="14" spans="1:11" ht="19.5" customHeight="1">
      <c r="A14" s="3" t="s">
        <v>111</v>
      </c>
      <c r="B14" s="2">
        <v>8</v>
      </c>
      <c r="C14" s="1">
        <f>VLOOKUP(A14,音名!A:B,2,FALSE)</f>
        <v>698</v>
      </c>
      <c r="D14" s="1">
        <f t="shared" si="0"/>
        <v>0.42857142857142855</v>
      </c>
      <c r="E14" s="4">
        <f t="shared" si="1"/>
        <v>429</v>
      </c>
      <c r="F14" s="1" t="str">
        <f t="shared" si="2"/>
        <v>(698,0.428571428571429)</v>
      </c>
      <c r="G14" s="1" t="str">
        <f t="shared" si="3"/>
        <v>698,429</v>
      </c>
      <c r="H14" s="1" t="str">
        <f t="shared" si="4"/>
        <v>('F5',8)</v>
      </c>
      <c r="I14" s="2"/>
    </row>
    <row r="15" spans="1:11" ht="19.5" customHeight="1">
      <c r="A15" s="5" t="s">
        <v>112</v>
      </c>
      <c r="B15" s="3">
        <v>7</v>
      </c>
      <c r="C15" s="1">
        <f>VLOOKUP(A15,音名!A:B,2,FALSE)</f>
        <v>659</v>
      </c>
      <c r="D15" s="1">
        <f t="shared" si="0"/>
        <v>0.375</v>
      </c>
      <c r="E15" s="4">
        <f t="shared" si="1"/>
        <v>375</v>
      </c>
      <c r="F15" s="1" t="str">
        <f t="shared" si="2"/>
        <v>(659,0.375)</v>
      </c>
      <c r="G15" s="1" t="str">
        <f t="shared" si="3"/>
        <v>659,375</v>
      </c>
      <c r="H15" s="1" t="str">
        <f t="shared" si="4"/>
        <v>('E5',7)</v>
      </c>
      <c r="I15" s="2"/>
    </row>
    <row r="16" spans="1:11" ht="19.5" customHeight="1">
      <c r="A16" s="5" t="s">
        <v>106</v>
      </c>
      <c r="B16" s="3">
        <v>1</v>
      </c>
      <c r="C16" s="1">
        <f>VLOOKUP(A16,音名!A:B,2,FALSE)</f>
        <v>0</v>
      </c>
      <c r="D16" s="1">
        <f t="shared" si="0"/>
        <v>5.3571428571428568E-2</v>
      </c>
      <c r="E16" s="4">
        <f t="shared" si="1"/>
        <v>54</v>
      </c>
      <c r="F16" s="1" t="str">
        <f t="shared" si="2"/>
        <v>(0,0.0535714285714286)</v>
      </c>
      <c r="G16" s="1" t="str">
        <f t="shared" si="3"/>
        <v>0,54</v>
      </c>
      <c r="H16" s="1" t="str">
        <f t="shared" si="4"/>
        <v>('N',1)</v>
      </c>
      <c r="I16" s="2"/>
    </row>
    <row r="17" spans="1:9" ht="19.5" customHeight="1">
      <c r="A17" s="5" t="s">
        <v>112</v>
      </c>
      <c r="B17" s="3">
        <v>8</v>
      </c>
      <c r="C17" s="1">
        <f>VLOOKUP(A17,音名!A:B,2,FALSE)</f>
        <v>659</v>
      </c>
      <c r="D17" s="1">
        <f t="shared" si="0"/>
        <v>0.42857142857142855</v>
      </c>
      <c r="E17" s="4">
        <f t="shared" si="1"/>
        <v>429</v>
      </c>
      <c r="F17" s="1" t="str">
        <f t="shared" si="2"/>
        <v>(659,0.428571428571429)</v>
      </c>
      <c r="G17" s="1" t="str">
        <f t="shared" si="3"/>
        <v>659,429</v>
      </c>
      <c r="H17" s="1" t="str">
        <f t="shared" si="4"/>
        <v>('E5',8)</v>
      </c>
      <c r="I17" s="2"/>
    </row>
    <row r="18" spans="1:9" ht="19.5" customHeight="1">
      <c r="A18" s="5" t="s">
        <v>113</v>
      </c>
      <c r="B18" s="2">
        <v>7</v>
      </c>
      <c r="C18" s="1">
        <f>VLOOKUP(A18,音名!A:B,2,FALSE)</f>
        <v>587</v>
      </c>
      <c r="D18" s="1">
        <f t="shared" si="0"/>
        <v>0.375</v>
      </c>
      <c r="E18" s="4">
        <f t="shared" si="1"/>
        <v>375</v>
      </c>
      <c r="F18" s="1" t="str">
        <f t="shared" si="2"/>
        <v>(587,0.375)</v>
      </c>
      <c r="G18" s="1" t="str">
        <f t="shared" si="3"/>
        <v>587,375</v>
      </c>
      <c r="H18" s="1" t="str">
        <f t="shared" si="4"/>
        <v>('D5',7)</v>
      </c>
      <c r="I18" s="2"/>
    </row>
    <row r="19" spans="1:9" ht="19.5" customHeight="1">
      <c r="A19" s="3" t="s">
        <v>106</v>
      </c>
      <c r="B19" s="2">
        <v>1</v>
      </c>
      <c r="C19" s="1">
        <f>VLOOKUP(A19,音名!A:B,2,FALSE)</f>
        <v>0</v>
      </c>
      <c r="D19" s="1">
        <f t="shared" si="0"/>
        <v>5.3571428571428568E-2</v>
      </c>
      <c r="E19" s="4">
        <f t="shared" si="1"/>
        <v>54</v>
      </c>
      <c r="F19" s="1" t="str">
        <f t="shared" si="2"/>
        <v>(0,0.0535714285714286)</v>
      </c>
      <c r="G19" s="1" t="str">
        <f t="shared" si="3"/>
        <v>0,54</v>
      </c>
      <c r="H19" s="1" t="str">
        <f t="shared" si="4"/>
        <v>('N',1)</v>
      </c>
      <c r="I19" s="2"/>
    </row>
    <row r="20" spans="1:9" ht="19.5" customHeight="1">
      <c r="A20" s="5" t="s">
        <v>113</v>
      </c>
      <c r="B20" s="2">
        <v>8</v>
      </c>
      <c r="C20" s="1">
        <f>VLOOKUP(A20,音名!A:B,2,FALSE)</f>
        <v>587</v>
      </c>
      <c r="D20" s="1">
        <f t="shared" si="0"/>
        <v>0.42857142857142855</v>
      </c>
      <c r="E20" s="4">
        <f t="shared" si="1"/>
        <v>429</v>
      </c>
      <c r="F20" s="1" t="str">
        <f t="shared" si="2"/>
        <v>(587,0.428571428571429)</v>
      </c>
      <c r="G20" s="1" t="str">
        <f t="shared" si="3"/>
        <v>587,429</v>
      </c>
      <c r="H20" s="1" t="str">
        <f t="shared" si="4"/>
        <v>('D5',8)</v>
      </c>
      <c r="I20" s="2"/>
    </row>
    <row r="21" spans="1:9" ht="19.5" customHeight="1">
      <c r="A21" s="6" t="s">
        <v>108</v>
      </c>
      <c r="B21" s="7">
        <v>16</v>
      </c>
      <c r="C21" s="1">
        <f>VLOOKUP(A21,音名!A:B,2,FALSE)</f>
        <v>523</v>
      </c>
      <c r="D21" s="1">
        <f t="shared" si="0"/>
        <v>0.8571428571428571</v>
      </c>
      <c r="E21" s="4">
        <f t="shared" si="1"/>
        <v>857</v>
      </c>
      <c r="F21" s="1" t="str">
        <f t="shared" si="2"/>
        <v>(523,0.857142857142857)</v>
      </c>
      <c r="G21" s="1" t="str">
        <f t="shared" si="3"/>
        <v>523,857</v>
      </c>
      <c r="H21" s="1" t="str">
        <f t="shared" si="4"/>
        <v>('C5',16)</v>
      </c>
      <c r="I21" s="2"/>
    </row>
    <row r="22" spans="1:9" ht="19.5" customHeight="1">
      <c r="A22" s="2"/>
      <c r="B22" s="2"/>
    </row>
    <row r="23" spans="1:9" ht="19.5" customHeight="1">
      <c r="A23" s="5"/>
      <c r="B23" s="3"/>
    </row>
    <row r="24" spans="1:9" ht="19.5" customHeight="1">
      <c r="A24" s="5"/>
      <c r="B24" s="3"/>
    </row>
    <row r="25" spans="1:9" ht="19.5" customHeight="1">
      <c r="A25" s="5"/>
      <c r="B25" s="2"/>
    </row>
    <row r="26" spans="1:9" ht="19.5" customHeight="1">
      <c r="A26" s="5"/>
      <c r="B26" s="2"/>
    </row>
    <row r="27" spans="1:9" ht="19.5" customHeight="1">
      <c r="A27" s="3"/>
      <c r="B27" s="2"/>
    </row>
    <row r="28" spans="1:9" ht="19.5" customHeight="1">
      <c r="A28" s="5"/>
      <c r="B28" s="3"/>
    </row>
    <row r="29" spans="1:9" ht="19.5" customHeight="1">
      <c r="A29" s="5"/>
      <c r="B29" s="3"/>
    </row>
    <row r="30" spans="1:9" ht="19.5" customHeight="1">
      <c r="A30" s="5"/>
      <c r="B30" s="3"/>
    </row>
    <row r="31" spans="1:9" ht="19.5" customHeight="1">
      <c r="A31" s="5"/>
      <c r="B31" s="2"/>
    </row>
    <row r="32" spans="1:9" ht="19.5" customHeight="1">
      <c r="A32" s="2"/>
      <c r="B32" s="2"/>
    </row>
    <row r="33" spans="1:2" ht="19.5" customHeight="1">
      <c r="A33" s="5"/>
      <c r="B33" s="3"/>
    </row>
    <row r="34" spans="1:2" ht="19.5" customHeight="1">
      <c r="A34" s="5"/>
      <c r="B34" s="3"/>
    </row>
    <row r="35" spans="1:2" ht="19.5" customHeight="1">
      <c r="A35" s="5"/>
      <c r="B35" s="2"/>
    </row>
    <row r="36" spans="1:2" ht="19.5" customHeight="1">
      <c r="A36" s="5"/>
      <c r="B36" s="2"/>
    </row>
    <row r="37" spans="1:2" ht="19.5" customHeight="1">
      <c r="A37" s="3"/>
      <c r="B37" s="2"/>
    </row>
    <row r="38" spans="1:2" ht="19.5" customHeight="1">
      <c r="A38" s="5"/>
      <c r="B38" s="3"/>
    </row>
    <row r="39" spans="1:2" ht="19.5" customHeight="1">
      <c r="A39" s="5"/>
      <c r="B39" s="3"/>
    </row>
    <row r="40" spans="1:2" ht="19.5" customHeight="1">
      <c r="A40" s="5"/>
      <c r="B40" s="3"/>
    </row>
    <row r="41" spans="1:2" ht="19.5" customHeight="1">
      <c r="A41" s="5"/>
      <c r="B41" s="2"/>
    </row>
    <row r="42" spans="1:2" ht="19.5" customHeight="1"/>
    <row r="43" spans="1:2" ht="19.5" customHeight="1"/>
    <row r="44" spans="1:2" ht="19.5" customHeight="1"/>
    <row r="45" spans="1:2" ht="19.5" customHeight="1"/>
    <row r="46" spans="1:2" ht="19.5" customHeight="1"/>
    <row r="47" spans="1:2" ht="19.5" customHeight="1"/>
    <row r="48" spans="1:2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  <row r="184" ht="19.5" customHeight="1"/>
    <row r="185" ht="19.5" customHeight="1"/>
    <row r="186" ht="19.5" customHeight="1"/>
    <row r="187" ht="19.5" customHeight="1"/>
    <row r="188" ht="19.5" customHeight="1"/>
    <row r="189" ht="19.5" customHeight="1"/>
    <row r="190" ht="19.5" customHeight="1"/>
    <row r="191" ht="19.5" customHeight="1"/>
    <row r="192" ht="19.5" customHeight="1"/>
    <row r="193" ht="19.5" customHeight="1"/>
    <row r="194" ht="19.5" customHeight="1"/>
    <row r="195" ht="19.5" customHeight="1"/>
    <row r="196" ht="19.5" customHeight="1"/>
    <row r="197" ht="19.5" customHeight="1"/>
    <row r="198" ht="19.5" customHeight="1"/>
    <row r="199" ht="19.5" customHeight="1"/>
    <row r="200" ht="19.5" customHeight="1"/>
    <row r="201" ht="19.5" customHeight="1"/>
    <row r="202" ht="19.5" customHeight="1"/>
    <row r="203" ht="19.5" customHeight="1"/>
    <row r="204" ht="19.5" customHeight="1"/>
    <row r="205" ht="19.5" customHeight="1"/>
    <row r="206" ht="19.5" customHeight="1"/>
    <row r="207" ht="19.5" customHeight="1"/>
    <row r="208" ht="19.5" customHeight="1"/>
    <row r="209" ht="19.5" customHeight="1"/>
    <row r="210" ht="19.5" customHeight="1"/>
    <row r="211" ht="19.5" customHeight="1"/>
    <row r="212" ht="19.5" customHeight="1"/>
    <row r="213" ht="19.5" customHeight="1"/>
    <row r="214" ht="19.5" customHeight="1"/>
    <row r="215" ht="19.5" customHeight="1"/>
    <row r="216" ht="19.5" customHeight="1"/>
    <row r="217" ht="19.5" customHeight="1"/>
    <row r="218" ht="19.5" customHeight="1"/>
    <row r="219" ht="19.5" customHeight="1"/>
    <row r="220" ht="19.5" customHeight="1"/>
    <row r="221" ht="19.5" customHeight="1"/>
    <row r="222" ht="19.5" customHeight="1"/>
    <row r="223" ht="19.5" customHeight="1"/>
    <row r="224" ht="19.5" customHeight="1"/>
    <row r="225" ht="19.5" customHeight="1"/>
    <row r="226" ht="19.5" customHeight="1"/>
    <row r="227" ht="19.5" customHeight="1"/>
    <row r="228" ht="19.5" customHeight="1"/>
    <row r="229" ht="19.5" customHeight="1"/>
    <row r="230" ht="19.5" customHeight="1"/>
    <row r="231" ht="19.5" customHeight="1"/>
    <row r="232" ht="19.5" customHeight="1"/>
    <row r="233" ht="19.5" customHeight="1"/>
    <row r="234" ht="19.5" customHeight="1"/>
    <row r="235" ht="19.5" customHeight="1"/>
    <row r="236" ht="19.5" customHeight="1"/>
    <row r="237" ht="19.5" customHeight="1"/>
    <row r="238" ht="19.5" customHeight="1"/>
    <row r="239" ht="19.5" customHeight="1"/>
    <row r="240" ht="19.5" customHeight="1"/>
    <row r="241" ht="19.5" customHeight="1"/>
    <row r="242" ht="19.5" customHeight="1"/>
    <row r="243" ht="19.5" customHeight="1"/>
    <row r="244" ht="19.5" customHeight="1"/>
    <row r="245" ht="19.5" customHeight="1"/>
    <row r="246" ht="19.5" customHeight="1"/>
    <row r="247" ht="19.5" customHeight="1"/>
    <row r="248" ht="19.5" customHeight="1"/>
    <row r="249" ht="19.5" customHeight="1"/>
    <row r="250" ht="19.5" customHeight="1"/>
    <row r="251" ht="19.5" customHeight="1"/>
    <row r="252" ht="19.5" customHeight="1"/>
    <row r="253" ht="19.5" customHeight="1"/>
    <row r="254" ht="19.5" customHeight="1"/>
    <row r="255" ht="19.5" customHeight="1"/>
    <row r="256" ht="19.5" customHeight="1"/>
    <row r="257" ht="19.5" customHeight="1"/>
    <row r="258" ht="19.5" customHeight="1"/>
    <row r="259" ht="19.5" customHeight="1"/>
    <row r="260" ht="19.5" customHeight="1"/>
    <row r="261" ht="19.5" customHeight="1"/>
    <row r="262" ht="19.5" customHeight="1"/>
    <row r="263" ht="19.5" customHeight="1"/>
    <row r="264" ht="19.5" customHeight="1"/>
    <row r="265" ht="19.5" customHeight="1"/>
    <row r="266" ht="19.5" customHeight="1"/>
    <row r="267" ht="19.5" customHeight="1"/>
    <row r="268" ht="19.5" customHeight="1"/>
    <row r="269" ht="19.5" customHeight="1"/>
    <row r="270" ht="19.5" customHeight="1"/>
    <row r="271" ht="19.5" customHeight="1"/>
    <row r="272" ht="19.5" customHeight="1"/>
    <row r="273" ht="19.5" customHeight="1"/>
    <row r="274" ht="19.5" customHeight="1"/>
    <row r="275" ht="19.5" customHeight="1"/>
    <row r="276" ht="19.5" customHeight="1"/>
    <row r="277" ht="19.5" customHeight="1"/>
    <row r="278" ht="19.5" customHeight="1"/>
    <row r="279" ht="19.5" customHeight="1"/>
    <row r="280" ht="19.5" customHeight="1"/>
    <row r="281" ht="19.5" customHeight="1"/>
    <row r="282" ht="19.5" customHeight="1"/>
    <row r="283" ht="19.5" customHeight="1"/>
    <row r="284" ht="19.5" customHeight="1"/>
    <row r="285" ht="19.5" customHeight="1"/>
    <row r="286" ht="19.5" customHeight="1"/>
    <row r="287" ht="19.5" customHeight="1"/>
    <row r="288" ht="19.5" customHeight="1"/>
    <row r="289" ht="19.5" customHeight="1"/>
    <row r="290" ht="19.5" customHeight="1"/>
    <row r="291" ht="19.5" customHeight="1"/>
    <row r="292" ht="19.5" customHeight="1"/>
    <row r="293" ht="19.5" customHeight="1"/>
    <row r="294" ht="19.5" customHeight="1"/>
    <row r="295" ht="19.5" customHeight="1"/>
    <row r="296" ht="19.5" customHeight="1"/>
    <row r="297" ht="19.5" customHeight="1"/>
    <row r="298" ht="19.5" customHeight="1"/>
    <row r="299" ht="19.5" customHeight="1"/>
    <row r="300" ht="19.5" customHeight="1"/>
    <row r="301" ht="19.5" customHeight="1"/>
    <row r="302" ht="19.5" customHeight="1"/>
    <row r="303" ht="19.5" customHeight="1"/>
    <row r="304" ht="19.5" customHeight="1"/>
    <row r="305" ht="19.5" customHeight="1"/>
    <row r="306" ht="19.5" customHeight="1"/>
    <row r="307" ht="19.5" customHeight="1"/>
    <row r="308" ht="19.5" customHeight="1"/>
    <row r="309" ht="19.5" customHeight="1"/>
    <row r="310" ht="19.5" customHeight="1"/>
    <row r="311" ht="19.5" customHeight="1"/>
    <row r="312" ht="19.5" customHeight="1"/>
    <row r="313" ht="19.5" customHeight="1"/>
    <row r="314" ht="19.5" customHeight="1"/>
    <row r="315" ht="19.5" customHeight="1"/>
    <row r="316" ht="19.5" customHeight="1"/>
    <row r="317" ht="19.5" customHeight="1"/>
    <row r="318" ht="19.5" customHeight="1"/>
    <row r="319" ht="19.5" customHeight="1"/>
    <row r="320" ht="19.5" customHeight="1"/>
    <row r="321" ht="19.5" customHeight="1"/>
    <row r="322" ht="19.5" customHeight="1"/>
    <row r="323" ht="19.5" customHeight="1"/>
    <row r="324" ht="19.5" customHeight="1"/>
    <row r="325" ht="19.5" customHeight="1"/>
    <row r="326" ht="19.5" customHeight="1"/>
    <row r="327" ht="19.5" customHeight="1"/>
    <row r="328" ht="19.5" customHeight="1"/>
    <row r="329" ht="19.5" customHeight="1"/>
    <row r="330" ht="19.5" customHeight="1"/>
    <row r="331" ht="19.5" customHeight="1"/>
    <row r="332" ht="19.5" customHeight="1"/>
    <row r="333" ht="19.5" customHeight="1"/>
    <row r="334" ht="19.5" customHeight="1"/>
    <row r="335" ht="19.5" customHeight="1"/>
    <row r="336" ht="19.5" customHeight="1"/>
    <row r="337" ht="19.5" customHeight="1"/>
    <row r="338" ht="19.5" customHeight="1"/>
    <row r="339" ht="19.5" customHeight="1"/>
    <row r="340" ht="19.5" customHeight="1"/>
    <row r="341" ht="19.5" customHeight="1"/>
    <row r="342" ht="19.5" customHeight="1"/>
    <row r="343" ht="19.5" customHeight="1"/>
    <row r="344" ht="19.5" customHeight="1"/>
    <row r="345" ht="19.5" customHeight="1"/>
    <row r="346" ht="19.5" customHeight="1"/>
    <row r="347" ht="19.5" customHeight="1"/>
    <row r="348" ht="19.5" customHeight="1"/>
    <row r="349" ht="19.5" customHeight="1"/>
    <row r="350" ht="19.5" customHeight="1"/>
    <row r="351" ht="19.5" customHeight="1"/>
    <row r="352" ht="19.5" customHeight="1"/>
    <row r="353" ht="19.5" customHeight="1"/>
    <row r="354" ht="19.5" customHeight="1"/>
    <row r="355" ht="19.5" customHeight="1"/>
    <row r="356" ht="19.5" customHeight="1"/>
    <row r="357" ht="19.5" customHeight="1"/>
    <row r="358" ht="19.5" customHeight="1"/>
    <row r="359" ht="19.5" customHeight="1"/>
    <row r="360" ht="19.5" customHeight="1"/>
    <row r="361" ht="19.5" customHeight="1"/>
    <row r="362" ht="19.5" customHeight="1"/>
    <row r="363" ht="19.5" customHeight="1"/>
    <row r="364" ht="19.5" customHeight="1"/>
    <row r="365" ht="19.5" customHeight="1"/>
    <row r="366" ht="19.5" customHeight="1"/>
    <row r="367" ht="19.5" customHeight="1"/>
    <row r="368" ht="19.5" customHeight="1"/>
    <row r="369" ht="19.5" customHeight="1"/>
    <row r="370" ht="19.5" customHeight="1"/>
    <row r="371" ht="19.5" customHeight="1"/>
    <row r="372" ht="19.5" customHeight="1"/>
    <row r="373" ht="19.5" customHeight="1"/>
    <row r="374" ht="19.5" customHeight="1"/>
    <row r="375" ht="19.5" customHeight="1"/>
    <row r="376" ht="19.5" customHeight="1"/>
    <row r="377" ht="19.5" customHeight="1"/>
    <row r="378" ht="19.5" customHeight="1"/>
    <row r="379" ht="19.5" customHeight="1"/>
    <row r="380" ht="19.5" customHeight="1"/>
    <row r="381" ht="19.5" customHeight="1"/>
    <row r="382" ht="19.5" customHeight="1"/>
    <row r="383" ht="19.5" customHeight="1"/>
    <row r="384" ht="19.5" customHeight="1"/>
    <row r="385" ht="19.5" customHeight="1"/>
    <row r="386" ht="19.5" customHeight="1"/>
    <row r="387" ht="19.5" customHeight="1"/>
    <row r="388" ht="19.5" customHeight="1"/>
    <row r="389" ht="19.5" customHeight="1"/>
    <row r="390" ht="19.5" customHeight="1"/>
    <row r="391" ht="19.5" customHeight="1"/>
    <row r="392" ht="19.5" customHeight="1"/>
    <row r="393" ht="19.5" customHeight="1"/>
    <row r="394" ht="19.5" customHeight="1"/>
    <row r="395" ht="19.5" customHeight="1"/>
    <row r="396" ht="19.5" customHeight="1"/>
    <row r="397" ht="19.5" customHeight="1"/>
    <row r="398" ht="19.5" customHeight="1"/>
    <row r="399" ht="19.5" customHeight="1"/>
    <row r="400" ht="19.5" customHeight="1"/>
    <row r="401" ht="19.5" customHeight="1"/>
    <row r="402" ht="19.5" customHeight="1"/>
    <row r="403" ht="19.5" customHeight="1"/>
    <row r="404" ht="19.5" customHeight="1"/>
    <row r="405" ht="19.5" customHeight="1"/>
    <row r="406" ht="19.5" customHeight="1"/>
    <row r="407" ht="19.5" customHeight="1"/>
    <row r="408" ht="19.5" customHeight="1"/>
    <row r="409" ht="19.5" customHeight="1"/>
    <row r="410" ht="19.5" customHeight="1"/>
    <row r="411" ht="19.5" customHeight="1"/>
    <row r="412" ht="19.5" customHeight="1"/>
    <row r="413" ht="19.5" customHeight="1"/>
    <row r="414" ht="19.5" customHeight="1"/>
    <row r="415" ht="19.5" customHeight="1"/>
    <row r="416" ht="19.5" customHeight="1"/>
    <row r="417" ht="19.5" customHeight="1"/>
    <row r="418" ht="19.5" customHeight="1"/>
    <row r="419" ht="19.5" customHeight="1"/>
    <row r="420" ht="19.5" customHeight="1"/>
    <row r="421" ht="19.5" customHeight="1"/>
    <row r="422" ht="19.5" customHeight="1"/>
    <row r="423" ht="19.5" customHeight="1"/>
    <row r="424" ht="19.5" customHeight="1"/>
    <row r="425" ht="19.5" customHeight="1"/>
    <row r="426" ht="19.5" customHeight="1"/>
    <row r="427" ht="19.5" customHeight="1"/>
    <row r="428" ht="19.5" customHeight="1"/>
    <row r="429" ht="19.5" customHeight="1"/>
    <row r="430" ht="19.5" customHeight="1"/>
    <row r="431" ht="19.5" customHeight="1"/>
    <row r="432" ht="19.5" customHeight="1"/>
    <row r="433" ht="19.5" customHeight="1"/>
    <row r="434" ht="19.5" customHeight="1"/>
    <row r="435" ht="19.5" customHeight="1"/>
    <row r="436" ht="19.5" customHeight="1"/>
    <row r="437" ht="19.5" customHeight="1"/>
    <row r="438" ht="19.5" customHeight="1"/>
    <row r="439" ht="19.5" customHeight="1"/>
    <row r="440" ht="19.5" customHeight="1"/>
    <row r="441" ht="19.5" customHeight="1"/>
    <row r="442" ht="19.5" customHeight="1"/>
    <row r="443" ht="19.5" customHeight="1"/>
    <row r="444" ht="19.5" customHeight="1"/>
    <row r="445" ht="19.5" customHeight="1"/>
    <row r="446" ht="19.5" customHeight="1"/>
    <row r="447" ht="19.5" customHeight="1"/>
    <row r="448" ht="19.5" customHeight="1"/>
    <row r="449" ht="19.5" customHeight="1"/>
    <row r="450" ht="19.5" customHeight="1"/>
    <row r="451" ht="19.5" customHeight="1"/>
    <row r="452" ht="19.5" customHeight="1"/>
    <row r="453" ht="19.5" customHeight="1"/>
    <row r="454" ht="19.5" customHeight="1"/>
    <row r="455" ht="19.5" customHeight="1"/>
    <row r="456" ht="19.5" customHeight="1"/>
    <row r="457" ht="19.5" customHeight="1"/>
    <row r="458" ht="19.5" customHeight="1"/>
    <row r="459" ht="19.5" customHeight="1"/>
    <row r="460" ht="19.5" customHeight="1"/>
    <row r="461" ht="19.5" customHeight="1"/>
    <row r="462" ht="19.5" customHeight="1"/>
    <row r="463" ht="19.5" customHeight="1"/>
    <row r="464" ht="19.5" customHeight="1"/>
    <row r="465" ht="19.5" customHeight="1"/>
    <row r="466" ht="19.5" customHeight="1"/>
    <row r="467" ht="19.5" customHeight="1"/>
    <row r="468" ht="19.5" customHeight="1"/>
    <row r="469" ht="19.5" customHeight="1"/>
    <row r="470" ht="19.5" customHeight="1"/>
    <row r="471" ht="19.5" customHeight="1"/>
    <row r="472" ht="19.5" customHeight="1"/>
    <row r="473" ht="19.5" customHeight="1"/>
    <row r="474" ht="19.5" customHeight="1"/>
    <row r="475" ht="19.5" customHeight="1"/>
    <row r="476" ht="19.5" customHeight="1"/>
    <row r="477" ht="19.5" customHeight="1"/>
    <row r="478" ht="19.5" customHeight="1"/>
    <row r="479" ht="19.5" customHeight="1"/>
    <row r="480" ht="19.5" customHeight="1"/>
    <row r="481" ht="19.5" customHeight="1"/>
    <row r="482" ht="19.5" customHeight="1"/>
    <row r="483" ht="19.5" customHeight="1"/>
    <row r="484" ht="19.5" customHeight="1"/>
    <row r="485" ht="19.5" customHeight="1"/>
    <row r="486" ht="19.5" customHeight="1"/>
    <row r="487" ht="19.5" customHeight="1"/>
    <row r="488" ht="19.5" customHeight="1"/>
    <row r="489" ht="19.5" customHeight="1"/>
    <row r="490" ht="19.5" customHeight="1"/>
    <row r="491" ht="19.5" customHeight="1"/>
    <row r="492" ht="19.5" customHeight="1"/>
    <row r="493" ht="19.5" customHeight="1"/>
    <row r="494" ht="19.5" customHeight="1"/>
    <row r="495" ht="19.5" customHeight="1"/>
    <row r="496" ht="19.5" customHeight="1"/>
    <row r="497" ht="19.5" customHeight="1"/>
    <row r="498" ht="19.5" customHeight="1"/>
    <row r="499" ht="19.5" customHeight="1"/>
    <row r="500" ht="19.5" customHeight="1"/>
    <row r="501" ht="19.5" customHeight="1"/>
    <row r="502" ht="19.5" customHeight="1"/>
    <row r="503" ht="19.5" customHeight="1"/>
    <row r="504" ht="19.5" customHeight="1"/>
    <row r="505" ht="19.5" customHeight="1"/>
    <row r="506" ht="19.5" customHeight="1"/>
    <row r="507" ht="19.5" customHeight="1"/>
    <row r="508" ht="19.5" customHeight="1"/>
    <row r="509" ht="19.5" customHeight="1"/>
    <row r="510" ht="19.5" customHeight="1"/>
    <row r="511" ht="19.5" customHeight="1"/>
    <row r="512" ht="19.5" customHeight="1"/>
    <row r="513" ht="19.5" customHeight="1"/>
    <row r="514" ht="19.5" customHeight="1"/>
    <row r="515" ht="19.5" customHeight="1"/>
    <row r="516" ht="19.5" customHeight="1"/>
    <row r="517" ht="19.5" customHeight="1"/>
    <row r="518" ht="19.5" customHeight="1"/>
    <row r="519" ht="19.5" customHeight="1"/>
    <row r="520" ht="19.5" customHeight="1"/>
    <row r="521" ht="19.5" customHeight="1"/>
    <row r="522" ht="19.5" customHeight="1"/>
    <row r="523" ht="19.5" customHeight="1"/>
    <row r="524" ht="19.5" customHeight="1"/>
    <row r="525" ht="19.5" customHeight="1"/>
    <row r="526" ht="19.5" customHeight="1"/>
    <row r="527" ht="19.5" customHeight="1"/>
    <row r="528" ht="19.5" customHeight="1"/>
    <row r="529" ht="19.5" customHeight="1"/>
    <row r="530" ht="19.5" customHeight="1"/>
    <row r="531" ht="19.5" customHeight="1"/>
    <row r="532" ht="19.5" customHeight="1"/>
    <row r="533" ht="19.5" customHeight="1"/>
    <row r="534" ht="19.5" customHeight="1"/>
    <row r="535" ht="19.5" customHeight="1"/>
    <row r="536" ht="19.5" customHeight="1"/>
    <row r="537" ht="19.5" customHeight="1"/>
    <row r="538" ht="19.5" customHeight="1"/>
    <row r="539" ht="19.5" customHeight="1"/>
    <row r="540" ht="19.5" customHeight="1"/>
    <row r="541" ht="19.5" customHeight="1"/>
    <row r="542" ht="19.5" customHeight="1"/>
    <row r="543" ht="19.5" customHeight="1"/>
    <row r="544" ht="19.5" customHeight="1"/>
    <row r="545" ht="19.5" customHeight="1"/>
    <row r="546" ht="19.5" customHeight="1"/>
    <row r="547" ht="19.5" customHeight="1"/>
    <row r="548" ht="19.5" customHeight="1"/>
    <row r="549" ht="19.5" customHeight="1"/>
    <row r="550" ht="19.5" customHeight="1"/>
    <row r="551" ht="19.5" customHeight="1"/>
    <row r="552" ht="19.5" customHeight="1"/>
    <row r="553" ht="19.5" customHeight="1"/>
    <row r="554" ht="19.5" customHeight="1"/>
    <row r="555" ht="19.5" customHeight="1"/>
    <row r="556" ht="19.5" customHeight="1"/>
    <row r="557" ht="19.5" customHeight="1"/>
    <row r="558" ht="19.5" customHeight="1"/>
    <row r="559" ht="19.5" customHeight="1"/>
    <row r="560" ht="19.5" customHeight="1"/>
    <row r="561" ht="19.5" customHeight="1"/>
    <row r="562" ht="19.5" customHeight="1"/>
    <row r="563" ht="19.5" customHeight="1"/>
    <row r="564" ht="19.5" customHeight="1"/>
    <row r="565" ht="19.5" customHeight="1"/>
    <row r="566" ht="19.5" customHeight="1"/>
    <row r="567" ht="19.5" customHeight="1"/>
    <row r="568" ht="19.5" customHeight="1"/>
    <row r="569" ht="19.5" customHeight="1"/>
    <row r="570" ht="19.5" customHeight="1"/>
    <row r="571" ht="19.5" customHeight="1"/>
    <row r="572" ht="19.5" customHeight="1"/>
    <row r="573" ht="19.5" customHeight="1"/>
    <row r="574" ht="19.5" customHeight="1"/>
    <row r="575" ht="19.5" customHeight="1"/>
    <row r="576" ht="19.5" customHeight="1"/>
    <row r="577" ht="19.5" customHeight="1"/>
    <row r="578" ht="19.5" customHeight="1"/>
    <row r="579" ht="19.5" customHeight="1"/>
    <row r="580" ht="19.5" customHeight="1"/>
    <row r="581" ht="19.5" customHeight="1"/>
    <row r="582" ht="19.5" customHeight="1"/>
    <row r="583" ht="19.5" customHeight="1"/>
    <row r="584" ht="19.5" customHeight="1"/>
    <row r="585" ht="19.5" customHeight="1"/>
    <row r="586" ht="19.5" customHeight="1"/>
    <row r="587" ht="19.5" customHeight="1"/>
    <row r="588" ht="19.5" customHeight="1"/>
    <row r="589" ht="19.5" customHeight="1"/>
    <row r="590" ht="19.5" customHeight="1"/>
    <row r="591" ht="19.5" customHeight="1"/>
    <row r="592" ht="19.5" customHeight="1"/>
    <row r="593" ht="19.5" customHeight="1"/>
    <row r="594" ht="19.5" customHeight="1"/>
    <row r="595" ht="19.5" customHeight="1"/>
    <row r="596" ht="19.5" customHeight="1"/>
    <row r="597" ht="19.5" customHeight="1"/>
    <row r="598" ht="19.5" customHeight="1"/>
    <row r="599" ht="19.5" customHeight="1"/>
    <row r="600" ht="19.5" customHeight="1"/>
    <row r="601" ht="19.5" customHeight="1"/>
    <row r="602" ht="19.5" customHeight="1"/>
    <row r="603" ht="19.5" customHeight="1"/>
    <row r="604" ht="19.5" customHeight="1"/>
    <row r="605" ht="19.5" customHeight="1"/>
    <row r="606" ht="19.5" customHeight="1"/>
    <row r="607" ht="19.5" customHeight="1"/>
    <row r="608" ht="19.5" customHeight="1"/>
    <row r="609" ht="19.5" customHeight="1"/>
    <row r="610" ht="19.5" customHeight="1"/>
    <row r="611" ht="19.5" customHeight="1"/>
    <row r="612" ht="19.5" customHeight="1"/>
    <row r="613" ht="19.5" customHeight="1"/>
    <row r="614" ht="19.5" customHeight="1"/>
    <row r="615" ht="19.5" customHeight="1"/>
    <row r="616" ht="19.5" customHeight="1"/>
    <row r="617" ht="19.5" customHeight="1"/>
    <row r="618" ht="19.5" customHeight="1"/>
    <row r="619" ht="19.5" customHeight="1"/>
    <row r="620" ht="19.5" customHeight="1"/>
    <row r="621" ht="19.5" customHeight="1"/>
    <row r="622" ht="19.5" customHeight="1"/>
    <row r="623" ht="19.5" customHeight="1"/>
    <row r="624" ht="19.5" customHeight="1"/>
    <row r="625" ht="19.5" customHeight="1"/>
    <row r="626" ht="19.5" customHeight="1"/>
    <row r="627" ht="19.5" customHeight="1"/>
    <row r="628" ht="19.5" customHeight="1"/>
    <row r="629" ht="19.5" customHeight="1"/>
    <row r="630" ht="19.5" customHeight="1"/>
    <row r="631" ht="19.5" customHeight="1"/>
    <row r="632" ht="19.5" customHeight="1"/>
    <row r="633" ht="19.5" customHeight="1"/>
    <row r="634" ht="19.5" customHeight="1"/>
    <row r="635" ht="19.5" customHeight="1"/>
    <row r="636" ht="19.5" customHeight="1"/>
    <row r="637" ht="19.5" customHeight="1"/>
    <row r="638" ht="19.5" customHeight="1"/>
    <row r="639" ht="19.5" customHeight="1"/>
    <row r="640" ht="19.5" customHeight="1"/>
    <row r="641" ht="19.5" customHeight="1"/>
    <row r="642" ht="19.5" customHeight="1"/>
    <row r="643" ht="19.5" customHeight="1"/>
    <row r="644" ht="19.5" customHeight="1"/>
    <row r="645" ht="19.5" customHeight="1"/>
    <row r="646" ht="19.5" customHeight="1"/>
    <row r="647" ht="19.5" customHeight="1"/>
    <row r="648" ht="19.5" customHeight="1"/>
    <row r="649" ht="19.5" customHeight="1"/>
    <row r="650" ht="19.5" customHeight="1"/>
    <row r="651" ht="19.5" customHeight="1"/>
    <row r="652" ht="19.5" customHeight="1"/>
    <row r="653" ht="19.5" customHeight="1"/>
    <row r="654" ht="19.5" customHeight="1"/>
    <row r="655" ht="19.5" customHeight="1"/>
    <row r="656" ht="19.5" customHeight="1"/>
    <row r="657" ht="19.5" customHeight="1"/>
    <row r="658" ht="19.5" customHeight="1"/>
    <row r="659" ht="19.5" customHeight="1"/>
    <row r="660" ht="19.5" customHeight="1"/>
    <row r="661" ht="19.5" customHeight="1"/>
    <row r="662" ht="19.5" customHeight="1"/>
    <row r="663" ht="19.5" customHeight="1"/>
    <row r="664" ht="19.5" customHeight="1"/>
    <row r="665" ht="19.5" customHeight="1"/>
    <row r="666" ht="19.5" customHeight="1"/>
    <row r="667" ht="19.5" customHeight="1"/>
    <row r="668" ht="19.5" customHeight="1"/>
    <row r="669" ht="19.5" customHeight="1"/>
    <row r="670" ht="19.5" customHeight="1"/>
    <row r="671" ht="19.5" customHeight="1"/>
    <row r="672" ht="19.5" customHeight="1"/>
    <row r="673" ht="19.5" customHeight="1"/>
    <row r="674" ht="19.5" customHeight="1"/>
    <row r="675" ht="19.5" customHeight="1"/>
    <row r="676" ht="19.5" customHeight="1"/>
    <row r="677" ht="19.5" customHeight="1"/>
    <row r="678" ht="19.5" customHeight="1"/>
    <row r="679" ht="19.5" customHeight="1"/>
    <row r="680" ht="19.5" customHeight="1"/>
    <row r="681" ht="19.5" customHeight="1"/>
    <row r="682" ht="19.5" customHeight="1"/>
    <row r="683" ht="19.5" customHeight="1"/>
    <row r="684" ht="19.5" customHeight="1"/>
    <row r="685" ht="19.5" customHeight="1"/>
    <row r="686" ht="19.5" customHeight="1"/>
    <row r="687" ht="19.5" customHeight="1"/>
    <row r="688" ht="19.5" customHeight="1"/>
    <row r="689" ht="19.5" customHeight="1"/>
    <row r="690" ht="19.5" customHeight="1"/>
    <row r="691" ht="19.5" customHeight="1"/>
    <row r="692" ht="19.5" customHeight="1"/>
    <row r="693" ht="19.5" customHeight="1"/>
    <row r="694" ht="19.5" customHeight="1"/>
    <row r="695" ht="19.5" customHeight="1"/>
    <row r="696" ht="19.5" customHeight="1"/>
    <row r="697" ht="19.5" customHeight="1"/>
    <row r="698" ht="19.5" customHeight="1"/>
    <row r="699" ht="19.5" customHeight="1"/>
    <row r="700" ht="19.5" customHeight="1"/>
    <row r="701" ht="19.5" customHeight="1"/>
    <row r="702" ht="19.5" customHeight="1"/>
    <row r="703" ht="19.5" customHeight="1"/>
    <row r="704" ht="19.5" customHeight="1"/>
    <row r="705" ht="19.5" customHeight="1"/>
    <row r="706" ht="19.5" customHeight="1"/>
    <row r="707" ht="19.5" customHeight="1"/>
    <row r="708" ht="19.5" customHeight="1"/>
    <row r="709" ht="19.5" customHeight="1"/>
    <row r="710" ht="19.5" customHeight="1"/>
    <row r="711" ht="19.5" customHeight="1"/>
    <row r="712" ht="19.5" customHeight="1"/>
    <row r="713" ht="19.5" customHeight="1"/>
    <row r="714" ht="19.5" customHeight="1"/>
    <row r="715" ht="19.5" customHeight="1"/>
    <row r="716" ht="19.5" customHeight="1"/>
    <row r="717" ht="19.5" customHeight="1"/>
    <row r="718" ht="19.5" customHeight="1"/>
    <row r="719" ht="19.5" customHeight="1"/>
    <row r="720" ht="19.5" customHeight="1"/>
    <row r="721" ht="19.5" customHeight="1"/>
    <row r="722" ht="19.5" customHeight="1"/>
    <row r="723" ht="19.5" customHeight="1"/>
    <row r="724" ht="19.5" customHeight="1"/>
    <row r="725" ht="19.5" customHeight="1"/>
    <row r="726" ht="19.5" customHeight="1"/>
    <row r="727" ht="19.5" customHeight="1"/>
    <row r="728" ht="19.5" customHeight="1"/>
    <row r="729" ht="19.5" customHeight="1"/>
    <row r="730" ht="19.5" customHeight="1"/>
    <row r="731" ht="19.5" customHeight="1"/>
    <row r="732" ht="19.5" customHeight="1"/>
    <row r="733" ht="19.5" customHeight="1"/>
    <row r="734" ht="19.5" customHeight="1"/>
    <row r="735" ht="19.5" customHeight="1"/>
    <row r="736" ht="19.5" customHeight="1"/>
    <row r="737" ht="19.5" customHeight="1"/>
    <row r="738" ht="19.5" customHeight="1"/>
    <row r="739" ht="19.5" customHeight="1"/>
    <row r="740" ht="19.5" customHeight="1"/>
    <row r="741" ht="19.5" customHeight="1"/>
    <row r="742" ht="19.5" customHeight="1"/>
    <row r="743" ht="19.5" customHeight="1"/>
    <row r="744" ht="19.5" customHeight="1"/>
    <row r="745" ht="19.5" customHeight="1"/>
    <row r="746" ht="19.5" customHeight="1"/>
    <row r="747" ht="19.5" customHeight="1"/>
    <row r="748" ht="19.5" customHeight="1"/>
    <row r="749" ht="19.5" customHeight="1"/>
    <row r="750" ht="19.5" customHeight="1"/>
    <row r="751" ht="19.5" customHeight="1"/>
    <row r="752" ht="19.5" customHeight="1"/>
    <row r="753" ht="19.5" customHeight="1"/>
    <row r="754" ht="19.5" customHeight="1"/>
    <row r="755" ht="19.5" customHeight="1"/>
    <row r="756" ht="19.5" customHeight="1"/>
    <row r="757" ht="19.5" customHeight="1"/>
    <row r="758" ht="19.5" customHeight="1"/>
    <row r="759" ht="19.5" customHeight="1"/>
    <row r="760" ht="19.5" customHeight="1"/>
    <row r="761" ht="19.5" customHeight="1"/>
    <row r="762" ht="19.5" customHeight="1"/>
    <row r="763" ht="19.5" customHeight="1"/>
    <row r="764" ht="19.5" customHeight="1"/>
    <row r="765" ht="19.5" customHeight="1"/>
    <row r="766" ht="19.5" customHeight="1"/>
    <row r="767" ht="19.5" customHeight="1"/>
    <row r="768" ht="19.5" customHeight="1"/>
    <row r="769" ht="19.5" customHeight="1"/>
    <row r="770" ht="19.5" customHeight="1"/>
    <row r="771" ht="19.5" customHeight="1"/>
    <row r="772" ht="19.5" customHeight="1"/>
    <row r="773" ht="19.5" customHeight="1"/>
    <row r="774" ht="19.5" customHeight="1"/>
    <row r="775" ht="19.5" customHeight="1"/>
    <row r="776" ht="19.5" customHeight="1"/>
    <row r="777" ht="19.5" customHeight="1"/>
    <row r="778" ht="19.5" customHeight="1"/>
    <row r="779" ht="19.5" customHeight="1"/>
    <row r="780" ht="19.5" customHeight="1"/>
    <row r="781" ht="19.5" customHeight="1"/>
    <row r="782" ht="19.5" customHeight="1"/>
    <row r="783" ht="19.5" customHeight="1"/>
    <row r="784" ht="19.5" customHeight="1"/>
    <row r="785" ht="19.5" customHeight="1"/>
    <row r="786" ht="19.5" customHeight="1"/>
    <row r="787" ht="19.5" customHeight="1"/>
    <row r="788" ht="19.5" customHeight="1"/>
    <row r="789" ht="19.5" customHeight="1"/>
    <row r="790" ht="19.5" customHeight="1"/>
    <row r="791" ht="19.5" customHeight="1"/>
    <row r="792" ht="19.5" customHeight="1"/>
    <row r="793" ht="19.5" customHeight="1"/>
    <row r="794" ht="19.5" customHeight="1"/>
    <row r="795" ht="19.5" customHeight="1"/>
    <row r="796" ht="19.5" customHeight="1"/>
    <row r="797" ht="19.5" customHeight="1"/>
    <row r="798" ht="19.5" customHeight="1"/>
    <row r="799" ht="19.5" customHeight="1"/>
    <row r="800" ht="19.5" customHeight="1"/>
    <row r="801" ht="19.5" customHeight="1"/>
    <row r="802" ht="19.5" customHeight="1"/>
    <row r="803" ht="19.5" customHeight="1"/>
    <row r="804" ht="19.5" customHeight="1"/>
    <row r="805" ht="19.5" customHeight="1"/>
    <row r="806" ht="19.5" customHeight="1"/>
    <row r="807" ht="19.5" customHeight="1"/>
    <row r="808" ht="19.5" customHeight="1"/>
    <row r="809" ht="19.5" customHeight="1"/>
    <row r="810" ht="19.5" customHeight="1"/>
    <row r="811" ht="19.5" customHeight="1"/>
    <row r="812" ht="19.5" customHeight="1"/>
    <row r="813" ht="19.5" customHeight="1"/>
    <row r="814" ht="19.5" customHeight="1"/>
    <row r="815" ht="19.5" customHeight="1"/>
    <row r="816" ht="19.5" customHeight="1"/>
    <row r="817" ht="19.5" customHeight="1"/>
    <row r="818" ht="19.5" customHeight="1"/>
    <row r="819" ht="19.5" customHeight="1"/>
    <row r="820" ht="19.5" customHeight="1"/>
    <row r="821" ht="19.5" customHeight="1"/>
    <row r="822" ht="19.5" customHeight="1"/>
    <row r="823" ht="19.5" customHeight="1"/>
    <row r="824" ht="19.5" customHeight="1"/>
    <row r="825" ht="19.5" customHeight="1"/>
    <row r="826" ht="19.5" customHeight="1"/>
    <row r="827" ht="19.5" customHeight="1"/>
    <row r="828" ht="19.5" customHeight="1"/>
    <row r="829" ht="19.5" customHeight="1"/>
    <row r="830" ht="19.5" customHeight="1"/>
    <row r="831" ht="19.5" customHeight="1"/>
    <row r="832" ht="19.5" customHeight="1"/>
    <row r="833" ht="19.5" customHeight="1"/>
    <row r="834" ht="19.5" customHeight="1"/>
    <row r="835" ht="19.5" customHeight="1"/>
    <row r="836" ht="19.5" customHeight="1"/>
    <row r="837" ht="19.5" customHeight="1"/>
    <row r="838" ht="19.5" customHeight="1"/>
    <row r="839" ht="19.5" customHeight="1"/>
    <row r="840" ht="19.5" customHeight="1"/>
    <row r="841" ht="19.5" customHeight="1"/>
    <row r="842" ht="19.5" customHeight="1"/>
    <row r="843" ht="19.5" customHeight="1"/>
    <row r="844" ht="19.5" customHeight="1"/>
    <row r="845" ht="19.5" customHeight="1"/>
    <row r="846" ht="19.5" customHeight="1"/>
    <row r="847" ht="19.5" customHeight="1"/>
    <row r="848" ht="19.5" customHeight="1"/>
    <row r="849" ht="19.5" customHeight="1"/>
    <row r="850" ht="19.5" customHeight="1"/>
    <row r="851" ht="19.5" customHeight="1"/>
    <row r="852" ht="19.5" customHeight="1"/>
    <row r="853" ht="19.5" customHeight="1"/>
    <row r="854" ht="19.5" customHeight="1"/>
    <row r="855" ht="19.5" customHeight="1"/>
    <row r="856" ht="19.5" customHeight="1"/>
    <row r="857" ht="19.5" customHeight="1"/>
    <row r="858" ht="19.5" customHeight="1"/>
    <row r="859" ht="19.5" customHeight="1"/>
    <row r="860" ht="19.5" customHeight="1"/>
    <row r="861" ht="19.5" customHeight="1"/>
    <row r="862" ht="19.5" customHeight="1"/>
    <row r="863" ht="19.5" customHeight="1"/>
    <row r="864" ht="19.5" customHeight="1"/>
    <row r="865" ht="19.5" customHeight="1"/>
    <row r="866" ht="19.5" customHeight="1"/>
    <row r="867" ht="19.5" customHeight="1"/>
    <row r="868" ht="19.5" customHeight="1"/>
    <row r="869" ht="19.5" customHeight="1"/>
    <row r="870" ht="19.5" customHeight="1"/>
    <row r="871" ht="19.5" customHeight="1"/>
    <row r="872" ht="19.5" customHeight="1"/>
    <row r="873" ht="19.5" customHeight="1"/>
    <row r="874" ht="19.5" customHeight="1"/>
    <row r="875" ht="19.5" customHeight="1"/>
    <row r="876" ht="19.5" customHeight="1"/>
    <row r="877" ht="19.5" customHeight="1"/>
    <row r="878" ht="19.5" customHeight="1"/>
    <row r="879" ht="19.5" customHeight="1"/>
    <row r="880" ht="19.5" customHeight="1"/>
    <row r="881" ht="19.5" customHeight="1"/>
    <row r="882" ht="19.5" customHeight="1"/>
    <row r="883" ht="19.5" customHeight="1"/>
    <row r="884" ht="19.5" customHeight="1"/>
    <row r="885" ht="19.5" customHeight="1"/>
    <row r="886" ht="19.5" customHeight="1"/>
    <row r="887" ht="19.5" customHeight="1"/>
    <row r="888" ht="19.5" customHeight="1"/>
    <row r="889" ht="19.5" customHeight="1"/>
    <row r="890" ht="19.5" customHeight="1"/>
    <row r="891" ht="19.5" customHeight="1"/>
    <row r="892" ht="19.5" customHeight="1"/>
    <row r="893" ht="19.5" customHeight="1"/>
    <row r="894" ht="19.5" customHeight="1"/>
    <row r="895" ht="19.5" customHeight="1"/>
    <row r="896" ht="19.5" customHeight="1"/>
    <row r="897" ht="19.5" customHeight="1"/>
    <row r="898" ht="19.5" customHeight="1"/>
    <row r="899" ht="19.5" customHeight="1"/>
    <row r="900" ht="19.5" customHeight="1"/>
    <row r="901" ht="19.5" customHeight="1"/>
    <row r="902" ht="19.5" customHeight="1"/>
    <row r="903" ht="19.5" customHeight="1"/>
    <row r="904" ht="19.5" customHeight="1"/>
    <row r="905" ht="19.5" customHeight="1"/>
    <row r="906" ht="19.5" customHeight="1"/>
    <row r="907" ht="19.5" customHeight="1"/>
    <row r="908" ht="19.5" customHeight="1"/>
    <row r="909" ht="19.5" customHeight="1"/>
    <row r="910" ht="19.5" customHeight="1"/>
    <row r="911" ht="19.5" customHeight="1"/>
    <row r="912" ht="19.5" customHeight="1"/>
    <row r="913" ht="19.5" customHeight="1"/>
    <row r="914" ht="19.5" customHeight="1"/>
    <row r="915" ht="19.5" customHeight="1"/>
    <row r="916" ht="19.5" customHeight="1"/>
    <row r="917" ht="19.5" customHeight="1"/>
    <row r="918" ht="19.5" customHeight="1"/>
    <row r="919" ht="19.5" customHeight="1"/>
    <row r="920" ht="19.5" customHeight="1"/>
    <row r="921" ht="19.5" customHeight="1"/>
    <row r="922" ht="19.5" customHeight="1"/>
    <row r="923" ht="19.5" customHeight="1"/>
    <row r="924" ht="19.5" customHeight="1"/>
    <row r="925" ht="19.5" customHeight="1"/>
    <row r="926" ht="19.5" customHeight="1"/>
    <row r="927" ht="19.5" customHeight="1"/>
    <row r="928" ht="19.5" customHeight="1"/>
    <row r="929" ht="19.5" customHeight="1"/>
    <row r="930" ht="19.5" customHeight="1"/>
    <row r="931" ht="19.5" customHeight="1"/>
    <row r="932" ht="19.5" customHeight="1"/>
    <row r="933" ht="19.5" customHeight="1"/>
    <row r="934" ht="19.5" customHeight="1"/>
    <row r="935" ht="19.5" customHeight="1"/>
    <row r="936" ht="19.5" customHeight="1"/>
    <row r="937" ht="19.5" customHeight="1"/>
    <row r="938" ht="19.5" customHeight="1"/>
    <row r="939" ht="19.5" customHeight="1"/>
    <row r="940" ht="19.5" customHeight="1"/>
    <row r="941" ht="19.5" customHeight="1"/>
    <row r="942" ht="19.5" customHeight="1"/>
    <row r="943" ht="19.5" customHeight="1"/>
    <row r="944" ht="19.5" customHeight="1"/>
    <row r="945" ht="19.5" customHeight="1"/>
    <row r="946" ht="19.5" customHeight="1"/>
    <row r="947" ht="19.5" customHeight="1"/>
    <row r="948" ht="19.5" customHeight="1"/>
    <row r="949" ht="19.5" customHeight="1"/>
    <row r="950" ht="19.5" customHeight="1"/>
    <row r="951" ht="19.5" customHeight="1"/>
    <row r="952" ht="19.5" customHeight="1"/>
    <row r="953" ht="19.5" customHeight="1"/>
    <row r="954" ht="19.5" customHeight="1"/>
    <row r="955" ht="19.5" customHeight="1"/>
    <row r="956" ht="19.5" customHeight="1"/>
    <row r="957" ht="19.5" customHeight="1"/>
    <row r="958" ht="19.5" customHeight="1"/>
    <row r="959" ht="19.5" customHeight="1"/>
    <row r="960" ht="19.5" customHeight="1"/>
    <row r="961" ht="19.5" customHeight="1"/>
    <row r="962" ht="19.5" customHeight="1"/>
    <row r="963" ht="19.5" customHeight="1"/>
    <row r="964" ht="19.5" customHeight="1"/>
    <row r="965" ht="19.5" customHeight="1"/>
    <row r="966" ht="19.5" customHeight="1"/>
    <row r="967" ht="19.5" customHeight="1"/>
    <row r="968" ht="19.5" customHeight="1"/>
    <row r="969" ht="19.5" customHeight="1"/>
    <row r="970" ht="19.5" customHeight="1"/>
    <row r="971" ht="19.5" customHeight="1"/>
    <row r="972" ht="19.5" customHeight="1"/>
    <row r="973" ht="19.5" customHeight="1"/>
    <row r="974" ht="19.5" customHeight="1"/>
    <row r="975" ht="19.5" customHeight="1"/>
    <row r="976" ht="19.5" customHeight="1"/>
    <row r="977" ht="19.5" customHeight="1"/>
    <row r="978" ht="19.5" customHeight="1"/>
    <row r="979" ht="19.5" customHeight="1"/>
    <row r="980" ht="19.5" customHeight="1"/>
    <row r="981" ht="19.5" customHeight="1"/>
    <row r="982" ht="19.5" customHeight="1"/>
    <row r="983" ht="19.5" customHeight="1"/>
    <row r="984" ht="19.5" customHeight="1"/>
    <row r="985" ht="19.5" customHeight="1"/>
    <row r="986" ht="19.5" customHeight="1"/>
    <row r="987" ht="19.5" customHeight="1"/>
    <row r="988" ht="19.5" customHeight="1"/>
    <row r="989" ht="19.5" customHeight="1"/>
    <row r="990" ht="19.5" customHeight="1"/>
    <row r="991" ht="19.5" customHeight="1"/>
    <row r="992" ht="19.5" customHeight="1"/>
    <row r="993" ht="19.5" customHeight="1"/>
    <row r="994" ht="19.5" customHeight="1"/>
    <row r="995" ht="19.5" customHeight="1"/>
    <row r="996" ht="19.5" customHeight="1"/>
    <row r="997" ht="19.5" customHeight="1"/>
    <row r="998" ht="19.5" customHeight="1"/>
    <row r="999" ht="19.5" customHeight="1"/>
    <row r="1000" ht="19.5" customHeight="1"/>
    <row r="1001" ht="19.5" customHeight="1"/>
    <row r="1002" ht="19.5" customHeight="1"/>
    <row r="1003" ht="19.5" customHeight="1"/>
    <row r="1004" ht="19.5" customHeight="1"/>
    <row r="1005" ht="19.5" customHeight="1"/>
    <row r="1006" ht="19.5" customHeight="1"/>
  </sheetData>
  <autoFilter ref="A1:H1006" xr:uid="{E2EFC212-3384-D847-B151-DC9EE1AF29B8}"/>
  <phoneticPr fontId="5"/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C1000"/>
  <sheetViews>
    <sheetView workbookViewId="0"/>
  </sheetViews>
  <sheetFormatPr baseColWidth="10" defaultColWidth="11.28515625" defaultRowHeight="15" customHeight="1"/>
  <cols>
    <col min="1" max="26" width="8.42578125" customWidth="1"/>
  </cols>
  <sheetData>
    <row r="1" spans="1:3" ht="19.5" customHeight="1">
      <c r="A1" s="1" t="s">
        <v>7</v>
      </c>
      <c r="B1" s="1" t="s">
        <v>56</v>
      </c>
      <c r="C1" s="1" t="s">
        <v>11</v>
      </c>
    </row>
    <row r="2" spans="1:3" ht="19.5" customHeight="1">
      <c r="A2" s="1">
        <v>80</v>
      </c>
      <c r="B2" s="1">
        <f t="shared" ref="B2:B21" si="0">60/A2</f>
        <v>0.75</v>
      </c>
      <c r="C2" s="1">
        <f t="shared" ref="C2:C21" si="1">B2/8</f>
        <v>9.375E-2</v>
      </c>
    </row>
    <row r="3" spans="1:3" ht="19.5" customHeight="1">
      <c r="A3" s="1">
        <v>85</v>
      </c>
      <c r="B3" s="1">
        <f t="shared" si="0"/>
        <v>0.70588235294117652</v>
      </c>
      <c r="C3" s="1">
        <f t="shared" si="1"/>
        <v>8.8235294117647065E-2</v>
      </c>
    </row>
    <row r="4" spans="1:3" ht="19.5" customHeight="1">
      <c r="A4" s="1">
        <v>90</v>
      </c>
      <c r="B4" s="1">
        <f t="shared" si="0"/>
        <v>0.66666666666666663</v>
      </c>
      <c r="C4" s="1">
        <f t="shared" si="1"/>
        <v>8.3333333333333329E-2</v>
      </c>
    </row>
    <row r="5" spans="1:3" ht="19.5" customHeight="1">
      <c r="A5" s="1">
        <v>100</v>
      </c>
      <c r="B5" s="1">
        <f t="shared" si="0"/>
        <v>0.6</v>
      </c>
      <c r="C5" s="1">
        <f t="shared" si="1"/>
        <v>7.4999999999999997E-2</v>
      </c>
    </row>
    <row r="6" spans="1:3" ht="19.5" customHeight="1">
      <c r="A6" s="1">
        <v>110</v>
      </c>
      <c r="B6" s="1">
        <f t="shared" si="0"/>
        <v>0.54545454545454541</v>
      </c>
      <c r="C6" s="1">
        <f t="shared" si="1"/>
        <v>6.8181818181818177E-2</v>
      </c>
    </row>
    <row r="7" spans="1:3" ht="19.5" customHeight="1">
      <c r="A7" s="1">
        <v>120</v>
      </c>
      <c r="B7" s="1">
        <f t="shared" si="0"/>
        <v>0.5</v>
      </c>
      <c r="C7" s="1">
        <f t="shared" si="1"/>
        <v>6.25E-2</v>
      </c>
    </row>
    <row r="8" spans="1:3" ht="19.5" customHeight="1">
      <c r="A8" s="1">
        <v>130</v>
      </c>
      <c r="B8" s="1">
        <f t="shared" si="0"/>
        <v>0.46153846153846156</v>
      </c>
      <c r="C8" s="1">
        <f t="shared" si="1"/>
        <v>5.7692307692307696E-2</v>
      </c>
    </row>
    <row r="9" spans="1:3" ht="19.5" customHeight="1">
      <c r="A9" s="1">
        <v>135</v>
      </c>
      <c r="B9" s="1">
        <f t="shared" si="0"/>
        <v>0.44444444444444442</v>
      </c>
      <c r="C9" s="1">
        <f t="shared" si="1"/>
        <v>5.5555555555555552E-2</v>
      </c>
    </row>
    <row r="10" spans="1:3" ht="19.5" customHeight="1">
      <c r="A10" s="1">
        <v>140</v>
      </c>
      <c r="B10" s="1">
        <f t="shared" si="0"/>
        <v>0.42857142857142855</v>
      </c>
      <c r="C10" s="1">
        <f t="shared" si="1"/>
        <v>5.3571428571428568E-2</v>
      </c>
    </row>
    <row r="11" spans="1:3" ht="19.5" customHeight="1">
      <c r="A11" s="1">
        <v>150</v>
      </c>
      <c r="B11" s="1">
        <f t="shared" si="0"/>
        <v>0.4</v>
      </c>
      <c r="C11" s="1">
        <f t="shared" si="1"/>
        <v>0.05</v>
      </c>
    </row>
    <row r="12" spans="1:3" ht="19.5" customHeight="1">
      <c r="A12" s="1">
        <v>160</v>
      </c>
      <c r="B12" s="1">
        <f t="shared" si="0"/>
        <v>0.375</v>
      </c>
      <c r="C12" s="1">
        <f t="shared" si="1"/>
        <v>4.6875E-2</v>
      </c>
    </row>
    <row r="13" spans="1:3" ht="19.5" customHeight="1">
      <c r="A13" s="1">
        <v>170</v>
      </c>
      <c r="B13" s="1">
        <f t="shared" si="0"/>
        <v>0.35294117647058826</v>
      </c>
      <c r="C13" s="1">
        <f t="shared" si="1"/>
        <v>4.4117647058823532E-2</v>
      </c>
    </row>
    <row r="14" spans="1:3" ht="19.5" customHeight="1">
      <c r="A14" s="1">
        <v>180</v>
      </c>
      <c r="B14" s="1">
        <f t="shared" si="0"/>
        <v>0.33333333333333331</v>
      </c>
      <c r="C14" s="1">
        <f t="shared" si="1"/>
        <v>4.1666666666666664E-2</v>
      </c>
    </row>
    <row r="15" spans="1:3" ht="19.5" customHeight="1">
      <c r="A15" s="1">
        <v>190</v>
      </c>
      <c r="B15" s="1">
        <f t="shared" si="0"/>
        <v>0.31578947368421051</v>
      </c>
      <c r="C15" s="1">
        <f t="shared" si="1"/>
        <v>3.9473684210526314E-2</v>
      </c>
    </row>
    <row r="16" spans="1:3" ht="19.5" customHeight="1">
      <c r="A16" s="1">
        <v>200</v>
      </c>
      <c r="B16" s="1">
        <f t="shared" si="0"/>
        <v>0.3</v>
      </c>
      <c r="C16" s="1">
        <f t="shared" si="1"/>
        <v>3.7499999999999999E-2</v>
      </c>
    </row>
    <row r="17" spans="1:3" ht="19.5" customHeight="1">
      <c r="A17" s="2">
        <v>210</v>
      </c>
      <c r="B17" s="1">
        <f t="shared" si="0"/>
        <v>0.2857142857142857</v>
      </c>
      <c r="C17" s="1">
        <f t="shared" si="1"/>
        <v>3.5714285714285712E-2</v>
      </c>
    </row>
    <row r="18" spans="1:3" ht="19.5" customHeight="1">
      <c r="A18" s="1">
        <v>220</v>
      </c>
      <c r="B18" s="1">
        <f t="shared" si="0"/>
        <v>0.27272727272727271</v>
      </c>
      <c r="C18" s="1">
        <f t="shared" si="1"/>
        <v>3.4090909090909088E-2</v>
      </c>
    </row>
    <row r="19" spans="1:3" ht="19.5" customHeight="1">
      <c r="A19" s="2">
        <v>230</v>
      </c>
      <c r="B19" s="1">
        <f t="shared" si="0"/>
        <v>0.2608695652173913</v>
      </c>
      <c r="C19" s="1">
        <f t="shared" si="1"/>
        <v>3.2608695652173912E-2</v>
      </c>
    </row>
    <row r="20" spans="1:3" ht="19.5" customHeight="1">
      <c r="A20" s="1">
        <v>240</v>
      </c>
      <c r="B20" s="1">
        <f t="shared" si="0"/>
        <v>0.25</v>
      </c>
      <c r="C20" s="1">
        <f t="shared" si="1"/>
        <v>3.125E-2</v>
      </c>
    </row>
    <row r="21" spans="1:3" ht="19.5" customHeight="1">
      <c r="A21" s="2">
        <v>250</v>
      </c>
      <c r="B21" s="1">
        <f t="shared" si="0"/>
        <v>0.24</v>
      </c>
      <c r="C21" s="1">
        <f t="shared" si="1"/>
        <v>0.03</v>
      </c>
    </row>
    <row r="22" spans="1:3" ht="19.5" customHeight="1"/>
    <row r="23" spans="1:3" ht="19.5" customHeight="1"/>
    <row r="24" spans="1:3" ht="19.5" customHeight="1"/>
    <row r="25" spans="1:3" ht="19.5" customHeight="1"/>
    <row r="26" spans="1:3" ht="19.5" customHeight="1"/>
    <row r="27" spans="1:3" ht="19.5" customHeight="1"/>
    <row r="28" spans="1:3" ht="19.5" customHeight="1"/>
    <row r="29" spans="1:3" ht="19.5" customHeight="1"/>
    <row r="30" spans="1:3" ht="19.5" customHeight="1"/>
    <row r="31" spans="1:3" ht="19.5" customHeight="1"/>
    <row r="32" spans="1:3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  <row r="184" ht="19.5" customHeight="1"/>
    <row r="185" ht="19.5" customHeight="1"/>
    <row r="186" ht="19.5" customHeight="1"/>
    <row r="187" ht="19.5" customHeight="1"/>
    <row r="188" ht="19.5" customHeight="1"/>
    <row r="189" ht="19.5" customHeight="1"/>
    <row r="190" ht="19.5" customHeight="1"/>
    <row r="191" ht="19.5" customHeight="1"/>
    <row r="192" ht="19.5" customHeight="1"/>
    <row r="193" ht="19.5" customHeight="1"/>
    <row r="194" ht="19.5" customHeight="1"/>
    <row r="195" ht="19.5" customHeight="1"/>
    <row r="196" ht="19.5" customHeight="1"/>
    <row r="197" ht="19.5" customHeight="1"/>
    <row r="198" ht="19.5" customHeight="1"/>
    <row r="199" ht="19.5" customHeight="1"/>
    <row r="200" ht="19.5" customHeight="1"/>
    <row r="201" ht="19.5" customHeight="1"/>
    <row r="202" ht="19.5" customHeight="1"/>
    <row r="203" ht="19.5" customHeight="1"/>
    <row r="204" ht="19.5" customHeight="1"/>
    <row r="205" ht="19.5" customHeight="1"/>
    <row r="206" ht="19.5" customHeight="1"/>
    <row r="207" ht="19.5" customHeight="1"/>
    <row r="208" ht="19.5" customHeight="1"/>
    <row r="209" ht="19.5" customHeight="1"/>
    <row r="210" ht="19.5" customHeight="1"/>
    <row r="211" ht="19.5" customHeight="1"/>
    <row r="212" ht="19.5" customHeight="1"/>
    <row r="213" ht="19.5" customHeight="1"/>
    <row r="214" ht="19.5" customHeight="1"/>
    <row r="215" ht="19.5" customHeight="1"/>
    <row r="216" ht="19.5" customHeight="1"/>
    <row r="217" ht="19.5" customHeight="1"/>
    <row r="218" ht="19.5" customHeight="1"/>
    <row r="219" ht="19.5" customHeight="1"/>
    <row r="220" ht="19.5" customHeight="1"/>
    <row r="221" ht="19.5" customHeight="1"/>
    <row r="222" ht="19.5" customHeight="1"/>
    <row r="223" ht="19.5" customHeight="1"/>
    <row r="224" ht="19.5" customHeight="1"/>
    <row r="225" ht="19.5" customHeight="1"/>
    <row r="226" ht="19.5" customHeight="1"/>
    <row r="227" ht="19.5" customHeight="1"/>
    <row r="228" ht="19.5" customHeight="1"/>
    <row r="229" ht="19.5" customHeight="1"/>
    <row r="230" ht="19.5" customHeight="1"/>
    <row r="231" ht="19.5" customHeight="1"/>
    <row r="232" ht="19.5" customHeight="1"/>
    <row r="233" ht="19.5" customHeight="1"/>
    <row r="234" ht="19.5" customHeight="1"/>
    <row r="235" ht="19.5" customHeight="1"/>
    <row r="236" ht="19.5" customHeight="1"/>
    <row r="237" ht="19.5" customHeight="1"/>
    <row r="238" ht="19.5" customHeight="1"/>
    <row r="239" ht="19.5" customHeight="1"/>
    <row r="240" ht="19.5" customHeight="1"/>
    <row r="241" ht="19.5" customHeight="1"/>
    <row r="242" ht="19.5" customHeight="1"/>
    <row r="243" ht="19.5" customHeight="1"/>
    <row r="244" ht="19.5" customHeight="1"/>
    <row r="245" ht="19.5" customHeight="1"/>
    <row r="246" ht="19.5" customHeight="1"/>
    <row r="247" ht="19.5" customHeight="1"/>
    <row r="248" ht="19.5" customHeight="1"/>
    <row r="249" ht="19.5" customHeight="1"/>
    <row r="250" ht="19.5" customHeight="1"/>
    <row r="251" ht="19.5" customHeight="1"/>
    <row r="252" ht="19.5" customHeight="1"/>
    <row r="253" ht="19.5" customHeight="1"/>
    <row r="254" ht="19.5" customHeight="1"/>
    <row r="255" ht="19.5" customHeight="1"/>
    <row r="256" ht="19.5" customHeight="1"/>
    <row r="257" ht="19.5" customHeight="1"/>
    <row r="258" ht="19.5" customHeight="1"/>
    <row r="259" ht="19.5" customHeight="1"/>
    <row r="260" ht="19.5" customHeight="1"/>
    <row r="261" ht="19.5" customHeight="1"/>
    <row r="262" ht="19.5" customHeight="1"/>
    <row r="263" ht="19.5" customHeight="1"/>
    <row r="264" ht="19.5" customHeight="1"/>
    <row r="265" ht="19.5" customHeight="1"/>
    <row r="266" ht="19.5" customHeight="1"/>
    <row r="267" ht="19.5" customHeight="1"/>
    <row r="268" ht="19.5" customHeight="1"/>
    <row r="269" ht="19.5" customHeight="1"/>
    <row r="270" ht="19.5" customHeight="1"/>
    <row r="271" ht="19.5" customHeight="1"/>
    <row r="272" ht="19.5" customHeight="1"/>
    <row r="273" ht="19.5" customHeight="1"/>
    <row r="274" ht="19.5" customHeight="1"/>
    <row r="275" ht="19.5" customHeight="1"/>
    <row r="276" ht="19.5" customHeight="1"/>
    <row r="277" ht="19.5" customHeight="1"/>
    <row r="278" ht="19.5" customHeight="1"/>
    <row r="279" ht="19.5" customHeight="1"/>
    <row r="280" ht="19.5" customHeight="1"/>
    <row r="281" ht="19.5" customHeight="1"/>
    <row r="282" ht="19.5" customHeight="1"/>
    <row r="283" ht="19.5" customHeight="1"/>
    <row r="284" ht="19.5" customHeight="1"/>
    <row r="285" ht="19.5" customHeight="1"/>
    <row r="286" ht="19.5" customHeight="1"/>
    <row r="287" ht="19.5" customHeight="1"/>
    <row r="288" ht="19.5" customHeight="1"/>
    <row r="289" ht="19.5" customHeight="1"/>
    <row r="290" ht="19.5" customHeight="1"/>
    <row r="291" ht="19.5" customHeight="1"/>
    <row r="292" ht="19.5" customHeight="1"/>
    <row r="293" ht="19.5" customHeight="1"/>
    <row r="294" ht="19.5" customHeight="1"/>
    <row r="295" ht="19.5" customHeight="1"/>
    <row r="296" ht="19.5" customHeight="1"/>
    <row r="297" ht="19.5" customHeight="1"/>
    <row r="298" ht="19.5" customHeight="1"/>
    <row r="299" ht="19.5" customHeight="1"/>
    <row r="300" ht="19.5" customHeight="1"/>
    <row r="301" ht="19.5" customHeight="1"/>
    <row r="302" ht="19.5" customHeight="1"/>
    <row r="303" ht="19.5" customHeight="1"/>
    <row r="304" ht="19.5" customHeight="1"/>
    <row r="305" ht="19.5" customHeight="1"/>
    <row r="306" ht="19.5" customHeight="1"/>
    <row r="307" ht="19.5" customHeight="1"/>
    <row r="308" ht="19.5" customHeight="1"/>
    <row r="309" ht="19.5" customHeight="1"/>
    <row r="310" ht="19.5" customHeight="1"/>
    <row r="311" ht="19.5" customHeight="1"/>
    <row r="312" ht="19.5" customHeight="1"/>
    <row r="313" ht="19.5" customHeight="1"/>
    <row r="314" ht="19.5" customHeight="1"/>
    <row r="315" ht="19.5" customHeight="1"/>
    <row r="316" ht="19.5" customHeight="1"/>
    <row r="317" ht="19.5" customHeight="1"/>
    <row r="318" ht="19.5" customHeight="1"/>
    <row r="319" ht="19.5" customHeight="1"/>
    <row r="320" ht="19.5" customHeight="1"/>
    <row r="321" ht="19.5" customHeight="1"/>
    <row r="322" ht="19.5" customHeight="1"/>
    <row r="323" ht="19.5" customHeight="1"/>
    <row r="324" ht="19.5" customHeight="1"/>
    <row r="325" ht="19.5" customHeight="1"/>
    <row r="326" ht="19.5" customHeight="1"/>
    <row r="327" ht="19.5" customHeight="1"/>
    <row r="328" ht="19.5" customHeight="1"/>
    <row r="329" ht="19.5" customHeight="1"/>
    <row r="330" ht="19.5" customHeight="1"/>
    <row r="331" ht="19.5" customHeight="1"/>
    <row r="332" ht="19.5" customHeight="1"/>
    <row r="333" ht="19.5" customHeight="1"/>
    <row r="334" ht="19.5" customHeight="1"/>
    <row r="335" ht="19.5" customHeight="1"/>
    <row r="336" ht="19.5" customHeight="1"/>
    <row r="337" ht="19.5" customHeight="1"/>
    <row r="338" ht="19.5" customHeight="1"/>
    <row r="339" ht="19.5" customHeight="1"/>
    <row r="340" ht="19.5" customHeight="1"/>
    <row r="341" ht="19.5" customHeight="1"/>
    <row r="342" ht="19.5" customHeight="1"/>
    <row r="343" ht="19.5" customHeight="1"/>
    <row r="344" ht="19.5" customHeight="1"/>
    <row r="345" ht="19.5" customHeight="1"/>
    <row r="346" ht="19.5" customHeight="1"/>
    <row r="347" ht="19.5" customHeight="1"/>
    <row r="348" ht="19.5" customHeight="1"/>
    <row r="349" ht="19.5" customHeight="1"/>
    <row r="350" ht="19.5" customHeight="1"/>
    <row r="351" ht="19.5" customHeight="1"/>
    <row r="352" ht="19.5" customHeight="1"/>
    <row r="353" ht="19.5" customHeight="1"/>
    <row r="354" ht="19.5" customHeight="1"/>
    <row r="355" ht="19.5" customHeight="1"/>
    <row r="356" ht="19.5" customHeight="1"/>
    <row r="357" ht="19.5" customHeight="1"/>
    <row r="358" ht="19.5" customHeight="1"/>
    <row r="359" ht="19.5" customHeight="1"/>
    <row r="360" ht="19.5" customHeight="1"/>
    <row r="361" ht="19.5" customHeight="1"/>
    <row r="362" ht="19.5" customHeight="1"/>
    <row r="363" ht="19.5" customHeight="1"/>
    <row r="364" ht="19.5" customHeight="1"/>
    <row r="365" ht="19.5" customHeight="1"/>
    <row r="366" ht="19.5" customHeight="1"/>
    <row r="367" ht="19.5" customHeight="1"/>
    <row r="368" ht="19.5" customHeight="1"/>
    <row r="369" ht="19.5" customHeight="1"/>
    <row r="370" ht="19.5" customHeight="1"/>
    <row r="371" ht="19.5" customHeight="1"/>
    <row r="372" ht="19.5" customHeight="1"/>
    <row r="373" ht="19.5" customHeight="1"/>
    <row r="374" ht="19.5" customHeight="1"/>
    <row r="375" ht="19.5" customHeight="1"/>
    <row r="376" ht="19.5" customHeight="1"/>
    <row r="377" ht="19.5" customHeight="1"/>
    <row r="378" ht="19.5" customHeight="1"/>
    <row r="379" ht="19.5" customHeight="1"/>
    <row r="380" ht="19.5" customHeight="1"/>
    <row r="381" ht="19.5" customHeight="1"/>
    <row r="382" ht="19.5" customHeight="1"/>
    <row r="383" ht="19.5" customHeight="1"/>
    <row r="384" ht="19.5" customHeight="1"/>
    <row r="385" ht="19.5" customHeight="1"/>
    <row r="386" ht="19.5" customHeight="1"/>
    <row r="387" ht="19.5" customHeight="1"/>
    <row r="388" ht="19.5" customHeight="1"/>
    <row r="389" ht="19.5" customHeight="1"/>
    <row r="390" ht="19.5" customHeight="1"/>
    <row r="391" ht="19.5" customHeight="1"/>
    <row r="392" ht="19.5" customHeight="1"/>
    <row r="393" ht="19.5" customHeight="1"/>
    <row r="394" ht="19.5" customHeight="1"/>
    <row r="395" ht="19.5" customHeight="1"/>
    <row r="396" ht="19.5" customHeight="1"/>
    <row r="397" ht="19.5" customHeight="1"/>
    <row r="398" ht="19.5" customHeight="1"/>
    <row r="399" ht="19.5" customHeight="1"/>
    <row r="400" ht="19.5" customHeight="1"/>
    <row r="401" ht="19.5" customHeight="1"/>
    <row r="402" ht="19.5" customHeight="1"/>
    <row r="403" ht="19.5" customHeight="1"/>
    <row r="404" ht="19.5" customHeight="1"/>
    <row r="405" ht="19.5" customHeight="1"/>
    <row r="406" ht="19.5" customHeight="1"/>
    <row r="407" ht="19.5" customHeight="1"/>
    <row r="408" ht="19.5" customHeight="1"/>
    <row r="409" ht="19.5" customHeight="1"/>
    <row r="410" ht="19.5" customHeight="1"/>
    <row r="411" ht="19.5" customHeight="1"/>
    <row r="412" ht="19.5" customHeight="1"/>
    <row r="413" ht="19.5" customHeight="1"/>
    <row r="414" ht="19.5" customHeight="1"/>
    <row r="415" ht="19.5" customHeight="1"/>
    <row r="416" ht="19.5" customHeight="1"/>
    <row r="417" ht="19.5" customHeight="1"/>
    <row r="418" ht="19.5" customHeight="1"/>
    <row r="419" ht="19.5" customHeight="1"/>
    <row r="420" ht="19.5" customHeight="1"/>
    <row r="421" ht="19.5" customHeight="1"/>
    <row r="422" ht="19.5" customHeight="1"/>
    <row r="423" ht="19.5" customHeight="1"/>
    <row r="424" ht="19.5" customHeight="1"/>
    <row r="425" ht="19.5" customHeight="1"/>
    <row r="426" ht="19.5" customHeight="1"/>
    <row r="427" ht="19.5" customHeight="1"/>
    <row r="428" ht="19.5" customHeight="1"/>
    <row r="429" ht="19.5" customHeight="1"/>
    <row r="430" ht="19.5" customHeight="1"/>
    <row r="431" ht="19.5" customHeight="1"/>
    <row r="432" ht="19.5" customHeight="1"/>
    <row r="433" ht="19.5" customHeight="1"/>
    <row r="434" ht="19.5" customHeight="1"/>
    <row r="435" ht="19.5" customHeight="1"/>
    <row r="436" ht="19.5" customHeight="1"/>
    <row r="437" ht="19.5" customHeight="1"/>
    <row r="438" ht="19.5" customHeight="1"/>
    <row r="439" ht="19.5" customHeight="1"/>
    <row r="440" ht="19.5" customHeight="1"/>
    <row r="441" ht="19.5" customHeight="1"/>
    <row r="442" ht="19.5" customHeight="1"/>
    <row r="443" ht="19.5" customHeight="1"/>
    <row r="444" ht="19.5" customHeight="1"/>
    <row r="445" ht="19.5" customHeight="1"/>
    <row r="446" ht="19.5" customHeight="1"/>
    <row r="447" ht="19.5" customHeight="1"/>
    <row r="448" ht="19.5" customHeight="1"/>
    <row r="449" ht="19.5" customHeight="1"/>
    <row r="450" ht="19.5" customHeight="1"/>
    <row r="451" ht="19.5" customHeight="1"/>
    <row r="452" ht="19.5" customHeight="1"/>
    <row r="453" ht="19.5" customHeight="1"/>
    <row r="454" ht="19.5" customHeight="1"/>
    <row r="455" ht="19.5" customHeight="1"/>
    <row r="456" ht="19.5" customHeight="1"/>
    <row r="457" ht="19.5" customHeight="1"/>
    <row r="458" ht="19.5" customHeight="1"/>
    <row r="459" ht="19.5" customHeight="1"/>
    <row r="460" ht="19.5" customHeight="1"/>
    <row r="461" ht="19.5" customHeight="1"/>
    <row r="462" ht="19.5" customHeight="1"/>
    <row r="463" ht="19.5" customHeight="1"/>
    <row r="464" ht="19.5" customHeight="1"/>
    <row r="465" ht="19.5" customHeight="1"/>
    <row r="466" ht="19.5" customHeight="1"/>
    <row r="467" ht="19.5" customHeight="1"/>
    <row r="468" ht="19.5" customHeight="1"/>
    <row r="469" ht="19.5" customHeight="1"/>
    <row r="470" ht="19.5" customHeight="1"/>
    <row r="471" ht="19.5" customHeight="1"/>
    <row r="472" ht="19.5" customHeight="1"/>
    <row r="473" ht="19.5" customHeight="1"/>
    <row r="474" ht="19.5" customHeight="1"/>
    <row r="475" ht="19.5" customHeight="1"/>
    <row r="476" ht="19.5" customHeight="1"/>
    <row r="477" ht="19.5" customHeight="1"/>
    <row r="478" ht="19.5" customHeight="1"/>
    <row r="479" ht="19.5" customHeight="1"/>
    <row r="480" ht="19.5" customHeight="1"/>
    <row r="481" ht="19.5" customHeight="1"/>
    <row r="482" ht="19.5" customHeight="1"/>
    <row r="483" ht="19.5" customHeight="1"/>
    <row r="484" ht="19.5" customHeight="1"/>
    <row r="485" ht="19.5" customHeight="1"/>
    <row r="486" ht="19.5" customHeight="1"/>
    <row r="487" ht="19.5" customHeight="1"/>
    <row r="488" ht="19.5" customHeight="1"/>
    <row r="489" ht="19.5" customHeight="1"/>
    <row r="490" ht="19.5" customHeight="1"/>
    <row r="491" ht="19.5" customHeight="1"/>
    <row r="492" ht="19.5" customHeight="1"/>
    <row r="493" ht="19.5" customHeight="1"/>
    <row r="494" ht="19.5" customHeight="1"/>
    <row r="495" ht="19.5" customHeight="1"/>
    <row r="496" ht="19.5" customHeight="1"/>
    <row r="497" ht="19.5" customHeight="1"/>
    <row r="498" ht="19.5" customHeight="1"/>
    <row r="499" ht="19.5" customHeight="1"/>
    <row r="500" ht="19.5" customHeight="1"/>
    <row r="501" ht="19.5" customHeight="1"/>
    <row r="502" ht="19.5" customHeight="1"/>
    <row r="503" ht="19.5" customHeight="1"/>
    <row r="504" ht="19.5" customHeight="1"/>
    <row r="505" ht="19.5" customHeight="1"/>
    <row r="506" ht="19.5" customHeight="1"/>
    <row r="507" ht="19.5" customHeight="1"/>
    <row r="508" ht="19.5" customHeight="1"/>
    <row r="509" ht="19.5" customHeight="1"/>
    <row r="510" ht="19.5" customHeight="1"/>
    <row r="511" ht="19.5" customHeight="1"/>
    <row r="512" ht="19.5" customHeight="1"/>
    <row r="513" ht="19.5" customHeight="1"/>
    <row r="514" ht="19.5" customHeight="1"/>
    <row r="515" ht="19.5" customHeight="1"/>
    <row r="516" ht="19.5" customHeight="1"/>
    <row r="517" ht="19.5" customHeight="1"/>
    <row r="518" ht="19.5" customHeight="1"/>
    <row r="519" ht="19.5" customHeight="1"/>
    <row r="520" ht="19.5" customHeight="1"/>
    <row r="521" ht="19.5" customHeight="1"/>
    <row r="522" ht="19.5" customHeight="1"/>
    <row r="523" ht="19.5" customHeight="1"/>
    <row r="524" ht="19.5" customHeight="1"/>
    <row r="525" ht="19.5" customHeight="1"/>
    <row r="526" ht="19.5" customHeight="1"/>
    <row r="527" ht="19.5" customHeight="1"/>
    <row r="528" ht="19.5" customHeight="1"/>
    <row r="529" ht="19.5" customHeight="1"/>
    <row r="530" ht="19.5" customHeight="1"/>
    <row r="531" ht="19.5" customHeight="1"/>
    <row r="532" ht="19.5" customHeight="1"/>
    <row r="533" ht="19.5" customHeight="1"/>
    <row r="534" ht="19.5" customHeight="1"/>
    <row r="535" ht="19.5" customHeight="1"/>
    <row r="536" ht="19.5" customHeight="1"/>
    <row r="537" ht="19.5" customHeight="1"/>
    <row r="538" ht="19.5" customHeight="1"/>
    <row r="539" ht="19.5" customHeight="1"/>
    <row r="540" ht="19.5" customHeight="1"/>
    <row r="541" ht="19.5" customHeight="1"/>
    <row r="542" ht="19.5" customHeight="1"/>
    <row r="543" ht="19.5" customHeight="1"/>
    <row r="544" ht="19.5" customHeight="1"/>
    <row r="545" ht="19.5" customHeight="1"/>
    <row r="546" ht="19.5" customHeight="1"/>
    <row r="547" ht="19.5" customHeight="1"/>
    <row r="548" ht="19.5" customHeight="1"/>
    <row r="549" ht="19.5" customHeight="1"/>
    <row r="550" ht="19.5" customHeight="1"/>
    <row r="551" ht="19.5" customHeight="1"/>
    <row r="552" ht="19.5" customHeight="1"/>
    <row r="553" ht="19.5" customHeight="1"/>
    <row r="554" ht="19.5" customHeight="1"/>
    <row r="555" ht="19.5" customHeight="1"/>
    <row r="556" ht="19.5" customHeight="1"/>
    <row r="557" ht="19.5" customHeight="1"/>
    <row r="558" ht="19.5" customHeight="1"/>
    <row r="559" ht="19.5" customHeight="1"/>
    <row r="560" ht="19.5" customHeight="1"/>
    <row r="561" ht="19.5" customHeight="1"/>
    <row r="562" ht="19.5" customHeight="1"/>
    <row r="563" ht="19.5" customHeight="1"/>
    <row r="564" ht="19.5" customHeight="1"/>
    <row r="565" ht="19.5" customHeight="1"/>
    <row r="566" ht="19.5" customHeight="1"/>
    <row r="567" ht="19.5" customHeight="1"/>
    <row r="568" ht="19.5" customHeight="1"/>
    <row r="569" ht="19.5" customHeight="1"/>
    <row r="570" ht="19.5" customHeight="1"/>
    <row r="571" ht="19.5" customHeight="1"/>
    <row r="572" ht="19.5" customHeight="1"/>
    <row r="573" ht="19.5" customHeight="1"/>
    <row r="574" ht="19.5" customHeight="1"/>
    <row r="575" ht="19.5" customHeight="1"/>
    <row r="576" ht="19.5" customHeight="1"/>
    <row r="577" ht="19.5" customHeight="1"/>
    <row r="578" ht="19.5" customHeight="1"/>
    <row r="579" ht="19.5" customHeight="1"/>
    <row r="580" ht="19.5" customHeight="1"/>
    <row r="581" ht="19.5" customHeight="1"/>
    <row r="582" ht="19.5" customHeight="1"/>
    <row r="583" ht="19.5" customHeight="1"/>
    <row r="584" ht="19.5" customHeight="1"/>
    <row r="585" ht="19.5" customHeight="1"/>
    <row r="586" ht="19.5" customHeight="1"/>
    <row r="587" ht="19.5" customHeight="1"/>
    <row r="588" ht="19.5" customHeight="1"/>
    <row r="589" ht="19.5" customHeight="1"/>
    <row r="590" ht="19.5" customHeight="1"/>
    <row r="591" ht="19.5" customHeight="1"/>
    <row r="592" ht="19.5" customHeight="1"/>
    <row r="593" ht="19.5" customHeight="1"/>
    <row r="594" ht="19.5" customHeight="1"/>
    <row r="595" ht="19.5" customHeight="1"/>
    <row r="596" ht="19.5" customHeight="1"/>
    <row r="597" ht="19.5" customHeight="1"/>
    <row r="598" ht="19.5" customHeight="1"/>
    <row r="599" ht="19.5" customHeight="1"/>
    <row r="600" ht="19.5" customHeight="1"/>
    <row r="601" ht="19.5" customHeight="1"/>
    <row r="602" ht="19.5" customHeight="1"/>
    <row r="603" ht="19.5" customHeight="1"/>
    <row r="604" ht="19.5" customHeight="1"/>
    <row r="605" ht="19.5" customHeight="1"/>
    <row r="606" ht="19.5" customHeight="1"/>
    <row r="607" ht="19.5" customHeight="1"/>
    <row r="608" ht="19.5" customHeight="1"/>
    <row r="609" ht="19.5" customHeight="1"/>
    <row r="610" ht="19.5" customHeight="1"/>
    <row r="611" ht="19.5" customHeight="1"/>
    <row r="612" ht="19.5" customHeight="1"/>
    <row r="613" ht="19.5" customHeight="1"/>
    <row r="614" ht="19.5" customHeight="1"/>
    <row r="615" ht="19.5" customHeight="1"/>
    <row r="616" ht="19.5" customHeight="1"/>
    <row r="617" ht="19.5" customHeight="1"/>
    <row r="618" ht="19.5" customHeight="1"/>
    <row r="619" ht="19.5" customHeight="1"/>
    <row r="620" ht="19.5" customHeight="1"/>
    <row r="621" ht="19.5" customHeight="1"/>
    <row r="622" ht="19.5" customHeight="1"/>
    <row r="623" ht="19.5" customHeight="1"/>
    <row r="624" ht="19.5" customHeight="1"/>
    <row r="625" ht="19.5" customHeight="1"/>
    <row r="626" ht="19.5" customHeight="1"/>
    <row r="627" ht="19.5" customHeight="1"/>
    <row r="628" ht="19.5" customHeight="1"/>
    <row r="629" ht="19.5" customHeight="1"/>
    <row r="630" ht="19.5" customHeight="1"/>
    <row r="631" ht="19.5" customHeight="1"/>
    <row r="632" ht="19.5" customHeight="1"/>
    <row r="633" ht="19.5" customHeight="1"/>
    <row r="634" ht="19.5" customHeight="1"/>
    <row r="635" ht="19.5" customHeight="1"/>
    <row r="636" ht="19.5" customHeight="1"/>
    <row r="637" ht="19.5" customHeight="1"/>
    <row r="638" ht="19.5" customHeight="1"/>
    <row r="639" ht="19.5" customHeight="1"/>
    <row r="640" ht="19.5" customHeight="1"/>
    <row r="641" ht="19.5" customHeight="1"/>
    <row r="642" ht="19.5" customHeight="1"/>
    <row r="643" ht="19.5" customHeight="1"/>
    <row r="644" ht="19.5" customHeight="1"/>
    <row r="645" ht="19.5" customHeight="1"/>
    <row r="646" ht="19.5" customHeight="1"/>
    <row r="647" ht="19.5" customHeight="1"/>
    <row r="648" ht="19.5" customHeight="1"/>
    <row r="649" ht="19.5" customHeight="1"/>
    <row r="650" ht="19.5" customHeight="1"/>
    <row r="651" ht="19.5" customHeight="1"/>
    <row r="652" ht="19.5" customHeight="1"/>
    <row r="653" ht="19.5" customHeight="1"/>
    <row r="654" ht="19.5" customHeight="1"/>
    <row r="655" ht="19.5" customHeight="1"/>
    <row r="656" ht="19.5" customHeight="1"/>
    <row r="657" ht="19.5" customHeight="1"/>
    <row r="658" ht="19.5" customHeight="1"/>
    <row r="659" ht="19.5" customHeight="1"/>
    <row r="660" ht="19.5" customHeight="1"/>
    <row r="661" ht="19.5" customHeight="1"/>
    <row r="662" ht="19.5" customHeight="1"/>
    <row r="663" ht="19.5" customHeight="1"/>
    <row r="664" ht="19.5" customHeight="1"/>
    <row r="665" ht="19.5" customHeight="1"/>
    <row r="666" ht="19.5" customHeight="1"/>
    <row r="667" ht="19.5" customHeight="1"/>
    <row r="668" ht="19.5" customHeight="1"/>
    <row r="669" ht="19.5" customHeight="1"/>
    <row r="670" ht="19.5" customHeight="1"/>
    <row r="671" ht="19.5" customHeight="1"/>
    <row r="672" ht="19.5" customHeight="1"/>
    <row r="673" ht="19.5" customHeight="1"/>
    <row r="674" ht="19.5" customHeight="1"/>
    <row r="675" ht="19.5" customHeight="1"/>
    <row r="676" ht="19.5" customHeight="1"/>
    <row r="677" ht="19.5" customHeight="1"/>
    <row r="678" ht="19.5" customHeight="1"/>
    <row r="679" ht="19.5" customHeight="1"/>
    <row r="680" ht="19.5" customHeight="1"/>
    <row r="681" ht="19.5" customHeight="1"/>
    <row r="682" ht="19.5" customHeight="1"/>
    <row r="683" ht="19.5" customHeight="1"/>
    <row r="684" ht="19.5" customHeight="1"/>
    <row r="685" ht="19.5" customHeight="1"/>
    <row r="686" ht="19.5" customHeight="1"/>
    <row r="687" ht="19.5" customHeight="1"/>
    <row r="688" ht="19.5" customHeight="1"/>
    <row r="689" ht="19.5" customHeight="1"/>
    <row r="690" ht="19.5" customHeight="1"/>
    <row r="691" ht="19.5" customHeight="1"/>
    <row r="692" ht="19.5" customHeight="1"/>
    <row r="693" ht="19.5" customHeight="1"/>
    <row r="694" ht="19.5" customHeight="1"/>
    <row r="695" ht="19.5" customHeight="1"/>
    <row r="696" ht="19.5" customHeight="1"/>
    <row r="697" ht="19.5" customHeight="1"/>
    <row r="698" ht="19.5" customHeight="1"/>
    <row r="699" ht="19.5" customHeight="1"/>
    <row r="700" ht="19.5" customHeight="1"/>
    <row r="701" ht="19.5" customHeight="1"/>
    <row r="702" ht="19.5" customHeight="1"/>
    <row r="703" ht="19.5" customHeight="1"/>
    <row r="704" ht="19.5" customHeight="1"/>
    <row r="705" ht="19.5" customHeight="1"/>
    <row r="706" ht="19.5" customHeight="1"/>
    <row r="707" ht="19.5" customHeight="1"/>
    <row r="708" ht="19.5" customHeight="1"/>
    <row r="709" ht="19.5" customHeight="1"/>
    <row r="710" ht="19.5" customHeight="1"/>
    <row r="711" ht="19.5" customHeight="1"/>
    <row r="712" ht="19.5" customHeight="1"/>
    <row r="713" ht="19.5" customHeight="1"/>
    <row r="714" ht="19.5" customHeight="1"/>
    <row r="715" ht="19.5" customHeight="1"/>
    <row r="716" ht="19.5" customHeight="1"/>
    <row r="717" ht="19.5" customHeight="1"/>
    <row r="718" ht="19.5" customHeight="1"/>
    <row r="719" ht="19.5" customHeight="1"/>
    <row r="720" ht="19.5" customHeight="1"/>
    <row r="721" ht="19.5" customHeight="1"/>
    <row r="722" ht="19.5" customHeight="1"/>
    <row r="723" ht="19.5" customHeight="1"/>
    <row r="724" ht="19.5" customHeight="1"/>
    <row r="725" ht="19.5" customHeight="1"/>
    <row r="726" ht="19.5" customHeight="1"/>
    <row r="727" ht="19.5" customHeight="1"/>
    <row r="728" ht="19.5" customHeight="1"/>
    <row r="729" ht="19.5" customHeight="1"/>
    <row r="730" ht="19.5" customHeight="1"/>
    <row r="731" ht="19.5" customHeight="1"/>
    <row r="732" ht="19.5" customHeight="1"/>
    <row r="733" ht="19.5" customHeight="1"/>
    <row r="734" ht="19.5" customHeight="1"/>
    <row r="735" ht="19.5" customHeight="1"/>
    <row r="736" ht="19.5" customHeight="1"/>
    <row r="737" ht="19.5" customHeight="1"/>
    <row r="738" ht="19.5" customHeight="1"/>
    <row r="739" ht="19.5" customHeight="1"/>
    <row r="740" ht="19.5" customHeight="1"/>
    <row r="741" ht="19.5" customHeight="1"/>
    <row r="742" ht="19.5" customHeight="1"/>
    <row r="743" ht="19.5" customHeight="1"/>
    <row r="744" ht="19.5" customHeight="1"/>
    <row r="745" ht="19.5" customHeight="1"/>
    <row r="746" ht="19.5" customHeight="1"/>
    <row r="747" ht="19.5" customHeight="1"/>
    <row r="748" ht="19.5" customHeight="1"/>
    <row r="749" ht="19.5" customHeight="1"/>
    <row r="750" ht="19.5" customHeight="1"/>
    <row r="751" ht="19.5" customHeight="1"/>
    <row r="752" ht="19.5" customHeight="1"/>
    <row r="753" ht="19.5" customHeight="1"/>
    <row r="754" ht="19.5" customHeight="1"/>
    <row r="755" ht="19.5" customHeight="1"/>
    <row r="756" ht="19.5" customHeight="1"/>
    <row r="757" ht="19.5" customHeight="1"/>
    <row r="758" ht="19.5" customHeight="1"/>
    <row r="759" ht="19.5" customHeight="1"/>
    <row r="760" ht="19.5" customHeight="1"/>
    <row r="761" ht="19.5" customHeight="1"/>
    <row r="762" ht="19.5" customHeight="1"/>
    <row r="763" ht="19.5" customHeight="1"/>
    <row r="764" ht="19.5" customHeight="1"/>
    <row r="765" ht="19.5" customHeight="1"/>
    <row r="766" ht="19.5" customHeight="1"/>
    <row r="767" ht="19.5" customHeight="1"/>
    <row r="768" ht="19.5" customHeight="1"/>
    <row r="769" ht="19.5" customHeight="1"/>
    <row r="770" ht="19.5" customHeight="1"/>
    <row r="771" ht="19.5" customHeight="1"/>
    <row r="772" ht="19.5" customHeight="1"/>
    <row r="773" ht="19.5" customHeight="1"/>
    <row r="774" ht="19.5" customHeight="1"/>
    <row r="775" ht="19.5" customHeight="1"/>
    <row r="776" ht="19.5" customHeight="1"/>
    <row r="777" ht="19.5" customHeight="1"/>
    <row r="778" ht="19.5" customHeight="1"/>
    <row r="779" ht="19.5" customHeight="1"/>
    <row r="780" ht="19.5" customHeight="1"/>
    <row r="781" ht="19.5" customHeight="1"/>
    <row r="782" ht="19.5" customHeight="1"/>
    <row r="783" ht="19.5" customHeight="1"/>
    <row r="784" ht="19.5" customHeight="1"/>
    <row r="785" ht="19.5" customHeight="1"/>
    <row r="786" ht="19.5" customHeight="1"/>
    <row r="787" ht="19.5" customHeight="1"/>
    <row r="788" ht="19.5" customHeight="1"/>
    <row r="789" ht="19.5" customHeight="1"/>
    <row r="790" ht="19.5" customHeight="1"/>
    <row r="791" ht="19.5" customHeight="1"/>
    <row r="792" ht="19.5" customHeight="1"/>
    <row r="793" ht="19.5" customHeight="1"/>
    <row r="794" ht="19.5" customHeight="1"/>
    <row r="795" ht="19.5" customHeight="1"/>
    <row r="796" ht="19.5" customHeight="1"/>
    <row r="797" ht="19.5" customHeight="1"/>
    <row r="798" ht="19.5" customHeight="1"/>
    <row r="799" ht="19.5" customHeight="1"/>
    <row r="800" ht="19.5" customHeight="1"/>
    <row r="801" ht="19.5" customHeight="1"/>
    <row r="802" ht="19.5" customHeight="1"/>
    <row r="803" ht="19.5" customHeight="1"/>
    <row r="804" ht="19.5" customHeight="1"/>
    <row r="805" ht="19.5" customHeight="1"/>
    <row r="806" ht="19.5" customHeight="1"/>
    <row r="807" ht="19.5" customHeight="1"/>
    <row r="808" ht="19.5" customHeight="1"/>
    <row r="809" ht="19.5" customHeight="1"/>
    <row r="810" ht="19.5" customHeight="1"/>
    <row r="811" ht="19.5" customHeight="1"/>
    <row r="812" ht="19.5" customHeight="1"/>
    <row r="813" ht="19.5" customHeight="1"/>
    <row r="814" ht="19.5" customHeight="1"/>
    <row r="815" ht="19.5" customHeight="1"/>
    <row r="816" ht="19.5" customHeight="1"/>
    <row r="817" ht="19.5" customHeight="1"/>
    <row r="818" ht="19.5" customHeight="1"/>
    <row r="819" ht="19.5" customHeight="1"/>
    <row r="820" ht="19.5" customHeight="1"/>
    <row r="821" ht="19.5" customHeight="1"/>
    <row r="822" ht="19.5" customHeight="1"/>
    <row r="823" ht="19.5" customHeight="1"/>
    <row r="824" ht="19.5" customHeight="1"/>
    <row r="825" ht="19.5" customHeight="1"/>
    <row r="826" ht="19.5" customHeight="1"/>
    <row r="827" ht="19.5" customHeight="1"/>
    <row r="828" ht="19.5" customHeight="1"/>
    <row r="829" ht="19.5" customHeight="1"/>
    <row r="830" ht="19.5" customHeight="1"/>
    <row r="831" ht="19.5" customHeight="1"/>
    <row r="832" ht="19.5" customHeight="1"/>
    <row r="833" ht="19.5" customHeight="1"/>
    <row r="834" ht="19.5" customHeight="1"/>
    <row r="835" ht="19.5" customHeight="1"/>
    <row r="836" ht="19.5" customHeight="1"/>
    <row r="837" ht="19.5" customHeight="1"/>
    <row r="838" ht="19.5" customHeight="1"/>
    <row r="839" ht="19.5" customHeight="1"/>
    <row r="840" ht="19.5" customHeight="1"/>
    <row r="841" ht="19.5" customHeight="1"/>
    <row r="842" ht="19.5" customHeight="1"/>
    <row r="843" ht="19.5" customHeight="1"/>
    <row r="844" ht="19.5" customHeight="1"/>
    <row r="845" ht="19.5" customHeight="1"/>
    <row r="846" ht="19.5" customHeight="1"/>
    <row r="847" ht="19.5" customHeight="1"/>
    <row r="848" ht="19.5" customHeight="1"/>
    <row r="849" ht="19.5" customHeight="1"/>
    <row r="850" ht="19.5" customHeight="1"/>
    <row r="851" ht="19.5" customHeight="1"/>
    <row r="852" ht="19.5" customHeight="1"/>
    <row r="853" ht="19.5" customHeight="1"/>
    <row r="854" ht="19.5" customHeight="1"/>
    <row r="855" ht="19.5" customHeight="1"/>
    <row r="856" ht="19.5" customHeight="1"/>
    <row r="857" ht="19.5" customHeight="1"/>
    <row r="858" ht="19.5" customHeight="1"/>
    <row r="859" ht="19.5" customHeight="1"/>
    <row r="860" ht="19.5" customHeight="1"/>
    <row r="861" ht="19.5" customHeight="1"/>
    <row r="862" ht="19.5" customHeight="1"/>
    <row r="863" ht="19.5" customHeight="1"/>
    <row r="864" ht="19.5" customHeight="1"/>
    <row r="865" ht="19.5" customHeight="1"/>
    <row r="866" ht="19.5" customHeight="1"/>
    <row r="867" ht="19.5" customHeight="1"/>
    <row r="868" ht="19.5" customHeight="1"/>
    <row r="869" ht="19.5" customHeight="1"/>
    <row r="870" ht="19.5" customHeight="1"/>
    <row r="871" ht="19.5" customHeight="1"/>
    <row r="872" ht="19.5" customHeight="1"/>
    <row r="873" ht="19.5" customHeight="1"/>
    <row r="874" ht="19.5" customHeight="1"/>
    <row r="875" ht="19.5" customHeight="1"/>
    <row r="876" ht="19.5" customHeight="1"/>
    <row r="877" ht="19.5" customHeight="1"/>
    <row r="878" ht="19.5" customHeight="1"/>
    <row r="879" ht="19.5" customHeight="1"/>
    <row r="880" ht="19.5" customHeight="1"/>
    <row r="881" ht="19.5" customHeight="1"/>
    <row r="882" ht="19.5" customHeight="1"/>
    <row r="883" ht="19.5" customHeight="1"/>
    <row r="884" ht="19.5" customHeight="1"/>
    <row r="885" ht="19.5" customHeight="1"/>
    <row r="886" ht="19.5" customHeight="1"/>
    <row r="887" ht="19.5" customHeight="1"/>
    <row r="888" ht="19.5" customHeight="1"/>
    <row r="889" ht="19.5" customHeight="1"/>
    <row r="890" ht="19.5" customHeight="1"/>
    <row r="891" ht="19.5" customHeight="1"/>
    <row r="892" ht="19.5" customHeight="1"/>
    <row r="893" ht="19.5" customHeight="1"/>
    <row r="894" ht="19.5" customHeight="1"/>
    <row r="895" ht="19.5" customHeight="1"/>
    <row r="896" ht="19.5" customHeight="1"/>
    <row r="897" ht="19.5" customHeight="1"/>
    <row r="898" ht="19.5" customHeight="1"/>
    <row r="899" ht="19.5" customHeight="1"/>
    <row r="900" ht="19.5" customHeight="1"/>
    <row r="901" ht="19.5" customHeight="1"/>
    <row r="902" ht="19.5" customHeight="1"/>
    <row r="903" ht="19.5" customHeight="1"/>
    <row r="904" ht="19.5" customHeight="1"/>
    <row r="905" ht="19.5" customHeight="1"/>
    <row r="906" ht="19.5" customHeight="1"/>
    <row r="907" ht="19.5" customHeight="1"/>
    <row r="908" ht="19.5" customHeight="1"/>
    <row r="909" ht="19.5" customHeight="1"/>
    <row r="910" ht="19.5" customHeight="1"/>
    <row r="911" ht="19.5" customHeight="1"/>
    <row r="912" ht="19.5" customHeight="1"/>
    <row r="913" ht="19.5" customHeight="1"/>
    <row r="914" ht="19.5" customHeight="1"/>
    <row r="915" ht="19.5" customHeight="1"/>
    <row r="916" ht="19.5" customHeight="1"/>
    <row r="917" ht="19.5" customHeight="1"/>
    <row r="918" ht="19.5" customHeight="1"/>
    <row r="919" ht="19.5" customHeight="1"/>
    <row r="920" ht="19.5" customHeight="1"/>
    <row r="921" ht="19.5" customHeight="1"/>
    <row r="922" ht="19.5" customHeight="1"/>
    <row r="923" ht="19.5" customHeight="1"/>
    <row r="924" ht="19.5" customHeight="1"/>
    <row r="925" ht="19.5" customHeight="1"/>
    <row r="926" ht="19.5" customHeight="1"/>
    <row r="927" ht="19.5" customHeight="1"/>
    <row r="928" ht="19.5" customHeight="1"/>
    <row r="929" ht="19.5" customHeight="1"/>
    <row r="930" ht="19.5" customHeight="1"/>
    <row r="931" ht="19.5" customHeight="1"/>
    <row r="932" ht="19.5" customHeight="1"/>
    <row r="933" ht="19.5" customHeight="1"/>
    <row r="934" ht="19.5" customHeight="1"/>
    <row r="935" ht="19.5" customHeight="1"/>
    <row r="936" ht="19.5" customHeight="1"/>
    <row r="937" ht="19.5" customHeight="1"/>
    <row r="938" ht="19.5" customHeight="1"/>
    <row r="939" ht="19.5" customHeight="1"/>
    <row r="940" ht="19.5" customHeight="1"/>
    <row r="941" ht="19.5" customHeight="1"/>
    <row r="942" ht="19.5" customHeight="1"/>
    <row r="943" ht="19.5" customHeight="1"/>
    <row r="944" ht="19.5" customHeight="1"/>
    <row r="945" ht="19.5" customHeight="1"/>
    <row r="946" ht="19.5" customHeight="1"/>
    <row r="947" ht="19.5" customHeight="1"/>
    <row r="948" ht="19.5" customHeight="1"/>
    <row r="949" ht="19.5" customHeight="1"/>
    <row r="950" ht="19.5" customHeight="1"/>
    <row r="951" ht="19.5" customHeight="1"/>
    <row r="952" ht="19.5" customHeight="1"/>
    <row r="953" ht="19.5" customHeight="1"/>
    <row r="954" ht="19.5" customHeight="1"/>
    <row r="955" ht="19.5" customHeight="1"/>
    <row r="956" ht="19.5" customHeight="1"/>
    <row r="957" ht="19.5" customHeight="1"/>
    <row r="958" ht="19.5" customHeight="1"/>
    <row r="959" ht="19.5" customHeight="1"/>
    <row r="960" ht="19.5" customHeight="1"/>
    <row r="961" ht="19.5" customHeight="1"/>
    <row r="962" ht="19.5" customHeight="1"/>
    <row r="963" ht="19.5" customHeight="1"/>
    <row r="964" ht="19.5" customHeight="1"/>
    <row r="965" ht="19.5" customHeight="1"/>
    <row r="966" ht="19.5" customHeight="1"/>
    <row r="967" ht="19.5" customHeight="1"/>
    <row r="968" ht="19.5" customHeight="1"/>
    <row r="969" ht="19.5" customHeight="1"/>
    <row r="970" ht="19.5" customHeight="1"/>
    <row r="971" ht="19.5" customHeight="1"/>
    <row r="972" ht="19.5" customHeight="1"/>
    <row r="973" ht="19.5" customHeight="1"/>
    <row r="974" ht="19.5" customHeight="1"/>
    <row r="975" ht="19.5" customHeight="1"/>
    <row r="976" ht="19.5" customHeight="1"/>
    <row r="977" ht="19.5" customHeight="1"/>
    <row r="978" ht="19.5" customHeight="1"/>
    <row r="979" ht="19.5" customHeight="1"/>
    <row r="980" ht="19.5" customHeight="1"/>
    <row r="981" ht="19.5" customHeight="1"/>
    <row r="982" ht="19.5" customHeight="1"/>
    <row r="983" ht="19.5" customHeight="1"/>
    <row r="984" ht="19.5" customHeight="1"/>
    <row r="985" ht="19.5" customHeight="1"/>
    <row r="986" ht="19.5" customHeight="1"/>
    <row r="987" ht="19.5" customHeight="1"/>
    <row r="988" ht="19.5" customHeight="1"/>
    <row r="989" ht="19.5" customHeight="1"/>
    <row r="990" ht="19.5" customHeight="1"/>
    <row r="991" ht="19.5" customHeight="1"/>
    <row r="992" ht="19.5" customHeight="1"/>
    <row r="993" ht="19.5" customHeight="1"/>
    <row r="994" ht="19.5" customHeight="1"/>
    <row r="995" ht="19.5" customHeight="1"/>
    <row r="996" ht="19.5" customHeight="1"/>
    <row r="997" ht="19.5" customHeight="1"/>
    <row r="998" ht="19.5" customHeight="1"/>
    <row r="999" ht="19.5" customHeight="1"/>
    <row r="1000" ht="19.5" customHeight="1"/>
  </sheetData>
  <phoneticPr fontId="5"/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B1000"/>
  <sheetViews>
    <sheetView workbookViewId="0"/>
  </sheetViews>
  <sheetFormatPr baseColWidth="10" defaultColWidth="11.28515625" defaultRowHeight="15" customHeight="1"/>
  <cols>
    <col min="1" max="26" width="8.42578125" customWidth="1"/>
  </cols>
  <sheetData>
    <row r="1" spans="1:2" ht="19.5" customHeight="1">
      <c r="A1" s="1" t="s">
        <v>57</v>
      </c>
      <c r="B1" s="1" t="s">
        <v>1</v>
      </c>
    </row>
    <row r="2" spans="1:2" ht="19.5" customHeight="1">
      <c r="A2" s="1" t="s">
        <v>58</v>
      </c>
      <c r="B2" s="1">
        <v>31</v>
      </c>
    </row>
    <row r="3" spans="1:2" ht="19.5" customHeight="1">
      <c r="A3" s="1" t="s">
        <v>59</v>
      </c>
      <c r="B3" s="1">
        <v>33</v>
      </c>
    </row>
    <row r="4" spans="1:2" ht="19.5" customHeight="1">
      <c r="A4" s="1" t="s">
        <v>60</v>
      </c>
      <c r="B4" s="1">
        <v>35</v>
      </c>
    </row>
    <row r="5" spans="1:2" ht="19.5" customHeight="1">
      <c r="A5" s="1" t="s">
        <v>61</v>
      </c>
      <c r="B5" s="1">
        <v>37</v>
      </c>
    </row>
    <row r="6" spans="1:2" ht="19.5" customHeight="1">
      <c r="A6" s="1" t="s">
        <v>62</v>
      </c>
      <c r="B6" s="1">
        <v>39</v>
      </c>
    </row>
    <row r="7" spans="1:2" ht="19.5" customHeight="1">
      <c r="A7" s="1" t="s">
        <v>63</v>
      </c>
      <c r="B7" s="1">
        <v>41</v>
      </c>
    </row>
    <row r="8" spans="1:2" ht="19.5" customHeight="1">
      <c r="A8" s="1" t="s">
        <v>64</v>
      </c>
      <c r="B8" s="1">
        <v>44</v>
      </c>
    </row>
    <row r="9" spans="1:2" ht="19.5" customHeight="1">
      <c r="A9" s="1" t="s">
        <v>65</v>
      </c>
      <c r="B9" s="1">
        <v>46</v>
      </c>
    </row>
    <row r="10" spans="1:2" ht="19.5" customHeight="1">
      <c r="A10" s="1" t="s">
        <v>66</v>
      </c>
      <c r="B10" s="1">
        <v>49</v>
      </c>
    </row>
    <row r="11" spans="1:2" ht="19.5" customHeight="1">
      <c r="A11" s="1" t="s">
        <v>67</v>
      </c>
      <c r="B11" s="1">
        <v>52</v>
      </c>
    </row>
    <row r="12" spans="1:2" ht="19.5" customHeight="1">
      <c r="A12" s="1" t="s">
        <v>68</v>
      </c>
      <c r="B12" s="1">
        <v>55</v>
      </c>
    </row>
    <row r="13" spans="1:2" ht="19.5" customHeight="1">
      <c r="A13" s="1" t="s">
        <v>69</v>
      </c>
      <c r="B13" s="1">
        <v>58</v>
      </c>
    </row>
    <row r="14" spans="1:2" ht="19.5" customHeight="1">
      <c r="A14" s="1" t="s">
        <v>70</v>
      </c>
      <c r="B14" s="1">
        <v>62</v>
      </c>
    </row>
    <row r="15" spans="1:2" ht="19.5" customHeight="1">
      <c r="A15" s="1" t="s">
        <v>71</v>
      </c>
      <c r="B15" s="1">
        <v>65</v>
      </c>
    </row>
    <row r="16" spans="1:2" ht="19.5" customHeight="1">
      <c r="A16" s="1" t="s">
        <v>72</v>
      </c>
      <c r="B16" s="1">
        <v>69</v>
      </c>
    </row>
    <row r="17" spans="1:2" ht="19.5" customHeight="1">
      <c r="A17" s="1" t="s">
        <v>73</v>
      </c>
      <c r="B17" s="1">
        <v>73</v>
      </c>
    </row>
    <row r="18" spans="1:2" ht="19.5" customHeight="1">
      <c r="A18" s="1" t="s">
        <v>74</v>
      </c>
      <c r="B18" s="1">
        <v>78</v>
      </c>
    </row>
    <row r="19" spans="1:2" ht="19.5" customHeight="1">
      <c r="A19" s="1" t="s">
        <v>75</v>
      </c>
      <c r="B19" s="1">
        <v>82</v>
      </c>
    </row>
    <row r="20" spans="1:2" ht="19.5" customHeight="1">
      <c r="A20" s="1" t="s">
        <v>76</v>
      </c>
      <c r="B20" s="1">
        <v>87</v>
      </c>
    </row>
    <row r="21" spans="1:2" ht="19.5" customHeight="1">
      <c r="A21" s="1" t="s">
        <v>77</v>
      </c>
      <c r="B21" s="1">
        <v>93</v>
      </c>
    </row>
    <row r="22" spans="1:2" ht="19.5" customHeight="1">
      <c r="A22" s="1" t="s">
        <v>78</v>
      </c>
      <c r="B22" s="1">
        <v>98</v>
      </c>
    </row>
    <row r="23" spans="1:2" ht="19.5" customHeight="1">
      <c r="A23" s="1" t="s">
        <v>79</v>
      </c>
      <c r="B23" s="1">
        <v>104</v>
      </c>
    </row>
    <row r="24" spans="1:2" ht="19.5" customHeight="1">
      <c r="A24" s="1" t="s">
        <v>80</v>
      </c>
      <c r="B24" s="1">
        <v>110</v>
      </c>
    </row>
    <row r="25" spans="1:2" ht="19.5" customHeight="1">
      <c r="A25" s="1" t="s">
        <v>81</v>
      </c>
      <c r="B25" s="1">
        <v>117</v>
      </c>
    </row>
    <row r="26" spans="1:2" ht="19.5" customHeight="1">
      <c r="A26" s="1" t="s">
        <v>82</v>
      </c>
      <c r="B26" s="1">
        <v>123</v>
      </c>
    </row>
    <row r="27" spans="1:2" ht="19.5" customHeight="1">
      <c r="A27" s="1" t="s">
        <v>83</v>
      </c>
      <c r="B27" s="1">
        <v>131</v>
      </c>
    </row>
    <row r="28" spans="1:2" ht="19.5" customHeight="1">
      <c r="A28" s="1" t="s">
        <v>84</v>
      </c>
      <c r="B28" s="1">
        <v>139</v>
      </c>
    </row>
    <row r="29" spans="1:2" ht="19.5" customHeight="1">
      <c r="A29" s="1" t="s">
        <v>85</v>
      </c>
      <c r="B29" s="1">
        <v>147</v>
      </c>
    </row>
    <row r="30" spans="1:2" ht="19.5" customHeight="1">
      <c r="A30" s="1" t="s">
        <v>86</v>
      </c>
      <c r="B30" s="1">
        <v>156</v>
      </c>
    </row>
    <row r="31" spans="1:2" ht="19.5" customHeight="1">
      <c r="A31" s="1" t="s">
        <v>55</v>
      </c>
      <c r="B31" s="1">
        <v>165</v>
      </c>
    </row>
    <row r="32" spans="1:2" ht="19.5" customHeight="1">
      <c r="A32" s="1" t="s">
        <v>53</v>
      </c>
      <c r="B32" s="1">
        <v>175</v>
      </c>
    </row>
    <row r="33" spans="1:2" ht="19.5" customHeight="1">
      <c r="A33" s="1" t="s">
        <v>87</v>
      </c>
      <c r="B33" s="1">
        <v>185</v>
      </c>
    </row>
    <row r="34" spans="1:2" ht="19.5" customHeight="1">
      <c r="A34" s="1" t="s">
        <v>54</v>
      </c>
      <c r="B34" s="1">
        <v>196</v>
      </c>
    </row>
    <row r="35" spans="1:2" ht="19.5" customHeight="1">
      <c r="A35" s="1" t="s">
        <v>88</v>
      </c>
      <c r="B35" s="1">
        <v>208</v>
      </c>
    </row>
    <row r="36" spans="1:2" ht="19.5" customHeight="1">
      <c r="A36" s="1" t="s">
        <v>52</v>
      </c>
      <c r="B36" s="1">
        <v>220</v>
      </c>
    </row>
    <row r="37" spans="1:2" ht="19.5" customHeight="1">
      <c r="A37" s="1" t="s">
        <v>49</v>
      </c>
      <c r="B37" s="1">
        <v>233</v>
      </c>
    </row>
    <row r="38" spans="1:2" ht="19.5" customHeight="1">
      <c r="A38" s="1" t="s">
        <v>51</v>
      </c>
      <c r="B38" s="1">
        <v>247</v>
      </c>
    </row>
    <row r="39" spans="1:2" ht="19.5" customHeight="1">
      <c r="A39" s="1" t="s">
        <v>48</v>
      </c>
      <c r="B39" s="1">
        <v>262</v>
      </c>
    </row>
    <row r="40" spans="1:2" ht="19.5" customHeight="1">
      <c r="A40" s="1" t="s">
        <v>46</v>
      </c>
      <c r="B40" s="1">
        <v>277</v>
      </c>
    </row>
    <row r="41" spans="1:2" ht="19.5" customHeight="1">
      <c r="A41" s="1" t="s">
        <v>47</v>
      </c>
      <c r="B41" s="1">
        <v>294</v>
      </c>
    </row>
    <row r="42" spans="1:2" ht="19.5" customHeight="1">
      <c r="A42" s="1" t="s">
        <v>43</v>
      </c>
      <c r="B42" s="1">
        <v>311</v>
      </c>
    </row>
    <row r="43" spans="1:2" ht="19.5" customHeight="1">
      <c r="A43" s="1" t="s">
        <v>39</v>
      </c>
      <c r="B43" s="1">
        <v>330</v>
      </c>
    </row>
    <row r="44" spans="1:2" ht="19.5" customHeight="1">
      <c r="A44" s="1" t="s">
        <v>45</v>
      </c>
      <c r="B44" s="1">
        <v>349</v>
      </c>
    </row>
    <row r="45" spans="1:2" ht="19.5" customHeight="1">
      <c r="A45" s="1" t="s">
        <v>42</v>
      </c>
      <c r="B45" s="1">
        <v>370</v>
      </c>
    </row>
    <row r="46" spans="1:2" ht="19.5" customHeight="1">
      <c r="A46" s="1" t="s">
        <v>38</v>
      </c>
      <c r="B46" s="1">
        <v>392</v>
      </c>
    </row>
    <row r="47" spans="1:2" ht="19.5" customHeight="1">
      <c r="A47" s="1" t="s">
        <v>44</v>
      </c>
      <c r="B47" s="1">
        <v>415</v>
      </c>
    </row>
    <row r="48" spans="1:2" ht="19.5" customHeight="1">
      <c r="A48" s="1" t="s">
        <v>40</v>
      </c>
      <c r="B48" s="1">
        <v>440</v>
      </c>
    </row>
    <row r="49" spans="1:2" ht="19.5" customHeight="1">
      <c r="A49" s="1" t="s">
        <v>41</v>
      </c>
      <c r="B49" s="1">
        <v>466</v>
      </c>
    </row>
    <row r="50" spans="1:2" ht="19.5" customHeight="1">
      <c r="A50" s="1" t="s">
        <v>19</v>
      </c>
      <c r="B50" s="1">
        <v>494</v>
      </c>
    </row>
    <row r="51" spans="1:2" ht="19.5" customHeight="1">
      <c r="A51" s="1" t="s">
        <v>17</v>
      </c>
      <c r="B51" s="1">
        <v>523</v>
      </c>
    </row>
    <row r="52" spans="1:2" ht="19.5" customHeight="1">
      <c r="A52" s="1" t="s">
        <v>37</v>
      </c>
      <c r="B52" s="1">
        <v>554</v>
      </c>
    </row>
    <row r="53" spans="1:2" ht="19.5" customHeight="1">
      <c r="A53" s="1" t="s">
        <v>8</v>
      </c>
      <c r="B53" s="1">
        <v>587</v>
      </c>
    </row>
    <row r="54" spans="1:2" ht="19.5" customHeight="1">
      <c r="A54" s="1" t="s">
        <v>25</v>
      </c>
      <c r="B54" s="1">
        <v>622</v>
      </c>
    </row>
    <row r="55" spans="1:2" ht="19.5" customHeight="1">
      <c r="A55" s="1" t="s">
        <v>26</v>
      </c>
      <c r="B55" s="1">
        <v>659</v>
      </c>
    </row>
    <row r="56" spans="1:2" ht="19.5" customHeight="1">
      <c r="A56" s="1" t="s">
        <v>20</v>
      </c>
      <c r="B56" s="1">
        <v>698</v>
      </c>
    </row>
    <row r="57" spans="1:2" ht="19.5" customHeight="1">
      <c r="A57" s="1" t="s">
        <v>27</v>
      </c>
      <c r="B57" s="1">
        <v>740</v>
      </c>
    </row>
    <row r="58" spans="1:2" ht="19.5" customHeight="1">
      <c r="A58" s="1" t="s">
        <v>10</v>
      </c>
      <c r="B58" s="1">
        <v>784</v>
      </c>
    </row>
    <row r="59" spans="1:2" ht="19.5" customHeight="1">
      <c r="A59" s="1" t="s">
        <v>36</v>
      </c>
      <c r="B59" s="1">
        <v>831</v>
      </c>
    </row>
    <row r="60" spans="1:2" ht="19.5" customHeight="1">
      <c r="A60" s="1" t="s">
        <v>13</v>
      </c>
      <c r="B60" s="1">
        <v>880</v>
      </c>
    </row>
    <row r="61" spans="1:2" ht="19.5" customHeight="1">
      <c r="A61" s="1" t="s">
        <v>9</v>
      </c>
      <c r="B61" s="1">
        <v>932</v>
      </c>
    </row>
    <row r="62" spans="1:2" ht="19.5" customHeight="1">
      <c r="A62" s="1" t="s">
        <v>22</v>
      </c>
      <c r="B62" s="1">
        <v>988</v>
      </c>
    </row>
    <row r="63" spans="1:2" ht="19.5" customHeight="1">
      <c r="A63" s="1" t="s">
        <v>15</v>
      </c>
      <c r="B63" s="1">
        <v>1047</v>
      </c>
    </row>
    <row r="64" spans="1:2" ht="19.5" customHeight="1">
      <c r="A64" s="1" t="s">
        <v>29</v>
      </c>
      <c r="B64" s="1">
        <v>1109</v>
      </c>
    </row>
    <row r="65" spans="1:2" ht="19.5" customHeight="1">
      <c r="A65" s="1" t="s">
        <v>21</v>
      </c>
      <c r="B65" s="1">
        <v>1175</v>
      </c>
    </row>
    <row r="66" spans="1:2" ht="19.5" customHeight="1">
      <c r="A66" s="1" t="s">
        <v>28</v>
      </c>
      <c r="B66" s="1">
        <v>1245</v>
      </c>
    </row>
    <row r="67" spans="1:2" ht="19.5" customHeight="1">
      <c r="A67" s="1" t="s">
        <v>30</v>
      </c>
      <c r="B67" s="1">
        <v>1319</v>
      </c>
    </row>
    <row r="68" spans="1:2" ht="19.5" customHeight="1">
      <c r="A68" s="1" t="s">
        <v>24</v>
      </c>
      <c r="B68" s="1">
        <v>1397</v>
      </c>
    </row>
    <row r="69" spans="1:2" ht="19.5" customHeight="1">
      <c r="A69" s="1" t="s">
        <v>34</v>
      </c>
      <c r="B69" s="1">
        <v>1480</v>
      </c>
    </row>
    <row r="70" spans="1:2" ht="19.5" customHeight="1">
      <c r="A70" s="1" t="s">
        <v>23</v>
      </c>
      <c r="B70" s="1">
        <v>1568</v>
      </c>
    </row>
    <row r="71" spans="1:2" ht="19.5" customHeight="1">
      <c r="A71" s="1" t="s">
        <v>89</v>
      </c>
      <c r="B71" s="1">
        <v>1661</v>
      </c>
    </row>
    <row r="72" spans="1:2" ht="19.5" customHeight="1">
      <c r="A72" s="1" t="s">
        <v>33</v>
      </c>
      <c r="B72" s="1">
        <v>1760</v>
      </c>
    </row>
    <row r="73" spans="1:2" ht="19.5" customHeight="1">
      <c r="A73" s="1" t="s">
        <v>35</v>
      </c>
      <c r="B73" s="1">
        <v>1865</v>
      </c>
    </row>
    <row r="74" spans="1:2" ht="19.5" customHeight="1">
      <c r="A74" s="1" t="s">
        <v>32</v>
      </c>
      <c r="B74" s="1">
        <v>1976</v>
      </c>
    </row>
    <row r="75" spans="1:2" ht="19.5" customHeight="1">
      <c r="A75" s="1" t="s">
        <v>31</v>
      </c>
      <c r="B75" s="1">
        <v>2093</v>
      </c>
    </row>
    <row r="76" spans="1:2" ht="19.5" customHeight="1">
      <c r="A76" s="1" t="s">
        <v>90</v>
      </c>
      <c r="B76" s="1">
        <v>2217</v>
      </c>
    </row>
    <row r="77" spans="1:2" ht="19.5" customHeight="1">
      <c r="A77" s="1" t="s">
        <v>91</v>
      </c>
      <c r="B77" s="1">
        <v>2349</v>
      </c>
    </row>
    <row r="78" spans="1:2" ht="19.5" customHeight="1">
      <c r="A78" s="1" t="s">
        <v>92</v>
      </c>
      <c r="B78" s="1">
        <v>2489</v>
      </c>
    </row>
    <row r="79" spans="1:2" ht="19.5" customHeight="1">
      <c r="A79" s="1" t="s">
        <v>93</v>
      </c>
      <c r="B79" s="1">
        <v>2637</v>
      </c>
    </row>
    <row r="80" spans="1:2" ht="19.5" customHeight="1">
      <c r="A80" s="1" t="s">
        <v>94</v>
      </c>
      <c r="B80" s="1">
        <v>2794</v>
      </c>
    </row>
    <row r="81" spans="1:2" ht="19.5" customHeight="1">
      <c r="A81" s="1" t="s">
        <v>95</v>
      </c>
      <c r="B81" s="1">
        <v>2960</v>
      </c>
    </row>
    <row r="82" spans="1:2" ht="19.5" customHeight="1">
      <c r="A82" s="1" t="s">
        <v>96</v>
      </c>
      <c r="B82" s="1">
        <v>3136</v>
      </c>
    </row>
    <row r="83" spans="1:2" ht="19.5" customHeight="1">
      <c r="A83" s="1" t="s">
        <v>97</v>
      </c>
      <c r="B83" s="1">
        <v>3322</v>
      </c>
    </row>
    <row r="84" spans="1:2" ht="19.5" customHeight="1">
      <c r="A84" s="1" t="s">
        <v>98</v>
      </c>
      <c r="B84" s="1">
        <v>3520</v>
      </c>
    </row>
    <row r="85" spans="1:2" ht="19.5" customHeight="1">
      <c r="A85" s="1" t="s">
        <v>99</v>
      </c>
      <c r="B85" s="1">
        <v>3729</v>
      </c>
    </row>
    <row r="86" spans="1:2" ht="19.5" customHeight="1">
      <c r="A86" s="1" t="s">
        <v>100</v>
      </c>
      <c r="B86" s="1">
        <v>3951</v>
      </c>
    </row>
    <row r="87" spans="1:2" ht="19.5" customHeight="1">
      <c r="A87" s="1" t="s">
        <v>101</v>
      </c>
      <c r="B87" s="1">
        <v>4186</v>
      </c>
    </row>
    <row r="88" spans="1:2" ht="19.5" customHeight="1">
      <c r="A88" s="1" t="s">
        <v>102</v>
      </c>
      <c r="B88" s="1">
        <v>4435</v>
      </c>
    </row>
    <row r="89" spans="1:2" ht="19.5" customHeight="1">
      <c r="A89" s="1" t="s">
        <v>103</v>
      </c>
      <c r="B89" s="1">
        <v>4699</v>
      </c>
    </row>
    <row r="90" spans="1:2" ht="19.5" customHeight="1">
      <c r="A90" s="1" t="s">
        <v>104</v>
      </c>
      <c r="B90" s="1">
        <v>4978</v>
      </c>
    </row>
    <row r="91" spans="1:2" ht="19.5" customHeight="1">
      <c r="A91" s="1" t="s">
        <v>12</v>
      </c>
      <c r="B91" s="1">
        <v>0</v>
      </c>
    </row>
    <row r="92" spans="1:2" ht="19.5" customHeight="1"/>
    <row r="93" spans="1:2" ht="19.5" customHeight="1"/>
    <row r="94" spans="1:2" ht="19.5" customHeight="1"/>
    <row r="95" spans="1:2" ht="19.5" customHeight="1"/>
    <row r="96" spans="1:2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  <row r="184" ht="19.5" customHeight="1"/>
    <row r="185" ht="19.5" customHeight="1"/>
    <row r="186" ht="19.5" customHeight="1"/>
    <row r="187" ht="19.5" customHeight="1"/>
    <row r="188" ht="19.5" customHeight="1"/>
    <row r="189" ht="19.5" customHeight="1"/>
    <row r="190" ht="19.5" customHeight="1"/>
    <row r="191" ht="19.5" customHeight="1"/>
    <row r="192" ht="19.5" customHeight="1"/>
    <row r="193" ht="19.5" customHeight="1"/>
    <row r="194" ht="19.5" customHeight="1"/>
    <row r="195" ht="19.5" customHeight="1"/>
    <row r="196" ht="19.5" customHeight="1"/>
    <row r="197" ht="19.5" customHeight="1"/>
    <row r="198" ht="19.5" customHeight="1"/>
    <row r="199" ht="19.5" customHeight="1"/>
    <row r="200" ht="19.5" customHeight="1"/>
    <row r="201" ht="19.5" customHeight="1"/>
    <row r="202" ht="19.5" customHeight="1"/>
    <row r="203" ht="19.5" customHeight="1"/>
    <row r="204" ht="19.5" customHeight="1"/>
    <row r="205" ht="19.5" customHeight="1"/>
    <row r="206" ht="19.5" customHeight="1"/>
    <row r="207" ht="19.5" customHeight="1"/>
    <row r="208" ht="19.5" customHeight="1"/>
    <row r="209" ht="19.5" customHeight="1"/>
    <row r="210" ht="19.5" customHeight="1"/>
    <row r="211" ht="19.5" customHeight="1"/>
    <row r="212" ht="19.5" customHeight="1"/>
    <row r="213" ht="19.5" customHeight="1"/>
    <row r="214" ht="19.5" customHeight="1"/>
    <row r="215" ht="19.5" customHeight="1"/>
    <row r="216" ht="19.5" customHeight="1"/>
    <row r="217" ht="19.5" customHeight="1"/>
    <row r="218" ht="19.5" customHeight="1"/>
    <row r="219" ht="19.5" customHeight="1"/>
    <row r="220" ht="19.5" customHeight="1"/>
    <row r="221" ht="19.5" customHeight="1"/>
    <row r="222" ht="19.5" customHeight="1"/>
    <row r="223" ht="19.5" customHeight="1"/>
    <row r="224" ht="19.5" customHeight="1"/>
    <row r="225" ht="19.5" customHeight="1"/>
    <row r="226" ht="19.5" customHeight="1"/>
    <row r="227" ht="19.5" customHeight="1"/>
    <row r="228" ht="19.5" customHeight="1"/>
    <row r="229" ht="19.5" customHeight="1"/>
    <row r="230" ht="19.5" customHeight="1"/>
    <row r="231" ht="19.5" customHeight="1"/>
    <row r="232" ht="19.5" customHeight="1"/>
    <row r="233" ht="19.5" customHeight="1"/>
    <row r="234" ht="19.5" customHeight="1"/>
    <row r="235" ht="19.5" customHeight="1"/>
    <row r="236" ht="19.5" customHeight="1"/>
    <row r="237" ht="19.5" customHeight="1"/>
    <row r="238" ht="19.5" customHeight="1"/>
    <row r="239" ht="19.5" customHeight="1"/>
    <row r="240" ht="19.5" customHeight="1"/>
    <row r="241" ht="19.5" customHeight="1"/>
    <row r="242" ht="19.5" customHeight="1"/>
    <row r="243" ht="19.5" customHeight="1"/>
    <row r="244" ht="19.5" customHeight="1"/>
    <row r="245" ht="19.5" customHeight="1"/>
    <row r="246" ht="19.5" customHeight="1"/>
    <row r="247" ht="19.5" customHeight="1"/>
    <row r="248" ht="19.5" customHeight="1"/>
    <row r="249" ht="19.5" customHeight="1"/>
    <row r="250" ht="19.5" customHeight="1"/>
    <row r="251" ht="19.5" customHeight="1"/>
    <row r="252" ht="19.5" customHeight="1"/>
    <row r="253" ht="19.5" customHeight="1"/>
    <row r="254" ht="19.5" customHeight="1"/>
    <row r="255" ht="19.5" customHeight="1"/>
    <row r="256" ht="19.5" customHeight="1"/>
    <row r="257" ht="19.5" customHeight="1"/>
    <row r="258" ht="19.5" customHeight="1"/>
    <row r="259" ht="19.5" customHeight="1"/>
    <row r="260" ht="19.5" customHeight="1"/>
    <row r="261" ht="19.5" customHeight="1"/>
    <row r="262" ht="19.5" customHeight="1"/>
    <row r="263" ht="19.5" customHeight="1"/>
    <row r="264" ht="19.5" customHeight="1"/>
    <row r="265" ht="19.5" customHeight="1"/>
    <row r="266" ht="19.5" customHeight="1"/>
    <row r="267" ht="19.5" customHeight="1"/>
    <row r="268" ht="19.5" customHeight="1"/>
    <row r="269" ht="19.5" customHeight="1"/>
    <row r="270" ht="19.5" customHeight="1"/>
    <row r="271" ht="19.5" customHeight="1"/>
    <row r="272" ht="19.5" customHeight="1"/>
    <row r="273" ht="19.5" customHeight="1"/>
    <row r="274" ht="19.5" customHeight="1"/>
    <row r="275" ht="19.5" customHeight="1"/>
    <row r="276" ht="19.5" customHeight="1"/>
    <row r="277" ht="19.5" customHeight="1"/>
    <row r="278" ht="19.5" customHeight="1"/>
    <row r="279" ht="19.5" customHeight="1"/>
    <row r="280" ht="19.5" customHeight="1"/>
    <row r="281" ht="19.5" customHeight="1"/>
    <row r="282" ht="19.5" customHeight="1"/>
    <row r="283" ht="19.5" customHeight="1"/>
    <row r="284" ht="19.5" customHeight="1"/>
    <row r="285" ht="19.5" customHeight="1"/>
    <row r="286" ht="19.5" customHeight="1"/>
    <row r="287" ht="19.5" customHeight="1"/>
    <row r="288" ht="19.5" customHeight="1"/>
    <row r="289" ht="19.5" customHeight="1"/>
    <row r="290" ht="19.5" customHeight="1"/>
    <row r="291" ht="19.5" customHeight="1"/>
    <row r="292" ht="19.5" customHeight="1"/>
    <row r="293" ht="19.5" customHeight="1"/>
    <row r="294" ht="19.5" customHeight="1"/>
    <row r="295" ht="19.5" customHeight="1"/>
    <row r="296" ht="19.5" customHeight="1"/>
    <row r="297" ht="19.5" customHeight="1"/>
    <row r="298" ht="19.5" customHeight="1"/>
    <row r="299" ht="19.5" customHeight="1"/>
    <row r="300" ht="19.5" customHeight="1"/>
    <row r="301" ht="19.5" customHeight="1"/>
    <row r="302" ht="19.5" customHeight="1"/>
    <row r="303" ht="19.5" customHeight="1"/>
    <row r="304" ht="19.5" customHeight="1"/>
    <row r="305" ht="19.5" customHeight="1"/>
    <row r="306" ht="19.5" customHeight="1"/>
    <row r="307" ht="19.5" customHeight="1"/>
    <row r="308" ht="19.5" customHeight="1"/>
    <row r="309" ht="19.5" customHeight="1"/>
    <row r="310" ht="19.5" customHeight="1"/>
    <row r="311" ht="19.5" customHeight="1"/>
    <row r="312" ht="19.5" customHeight="1"/>
    <row r="313" ht="19.5" customHeight="1"/>
    <row r="314" ht="19.5" customHeight="1"/>
    <row r="315" ht="19.5" customHeight="1"/>
    <row r="316" ht="19.5" customHeight="1"/>
    <row r="317" ht="19.5" customHeight="1"/>
    <row r="318" ht="19.5" customHeight="1"/>
    <row r="319" ht="19.5" customHeight="1"/>
    <row r="320" ht="19.5" customHeight="1"/>
    <row r="321" ht="19.5" customHeight="1"/>
    <row r="322" ht="19.5" customHeight="1"/>
    <row r="323" ht="19.5" customHeight="1"/>
    <row r="324" ht="19.5" customHeight="1"/>
    <row r="325" ht="19.5" customHeight="1"/>
    <row r="326" ht="19.5" customHeight="1"/>
    <row r="327" ht="19.5" customHeight="1"/>
    <row r="328" ht="19.5" customHeight="1"/>
    <row r="329" ht="19.5" customHeight="1"/>
    <row r="330" ht="19.5" customHeight="1"/>
    <row r="331" ht="19.5" customHeight="1"/>
    <row r="332" ht="19.5" customHeight="1"/>
    <row r="333" ht="19.5" customHeight="1"/>
    <row r="334" ht="19.5" customHeight="1"/>
    <row r="335" ht="19.5" customHeight="1"/>
    <row r="336" ht="19.5" customHeight="1"/>
    <row r="337" ht="19.5" customHeight="1"/>
    <row r="338" ht="19.5" customHeight="1"/>
    <row r="339" ht="19.5" customHeight="1"/>
    <row r="340" ht="19.5" customHeight="1"/>
    <row r="341" ht="19.5" customHeight="1"/>
    <row r="342" ht="19.5" customHeight="1"/>
    <row r="343" ht="19.5" customHeight="1"/>
    <row r="344" ht="19.5" customHeight="1"/>
    <row r="345" ht="19.5" customHeight="1"/>
    <row r="346" ht="19.5" customHeight="1"/>
    <row r="347" ht="19.5" customHeight="1"/>
    <row r="348" ht="19.5" customHeight="1"/>
    <row r="349" ht="19.5" customHeight="1"/>
    <row r="350" ht="19.5" customHeight="1"/>
    <row r="351" ht="19.5" customHeight="1"/>
    <row r="352" ht="19.5" customHeight="1"/>
    <row r="353" ht="19.5" customHeight="1"/>
    <row r="354" ht="19.5" customHeight="1"/>
    <row r="355" ht="19.5" customHeight="1"/>
    <row r="356" ht="19.5" customHeight="1"/>
    <row r="357" ht="19.5" customHeight="1"/>
    <row r="358" ht="19.5" customHeight="1"/>
    <row r="359" ht="19.5" customHeight="1"/>
    <row r="360" ht="19.5" customHeight="1"/>
    <row r="361" ht="19.5" customHeight="1"/>
    <row r="362" ht="19.5" customHeight="1"/>
    <row r="363" ht="19.5" customHeight="1"/>
    <row r="364" ht="19.5" customHeight="1"/>
    <row r="365" ht="19.5" customHeight="1"/>
    <row r="366" ht="19.5" customHeight="1"/>
    <row r="367" ht="19.5" customHeight="1"/>
    <row r="368" ht="19.5" customHeight="1"/>
    <row r="369" ht="19.5" customHeight="1"/>
    <row r="370" ht="19.5" customHeight="1"/>
    <row r="371" ht="19.5" customHeight="1"/>
    <row r="372" ht="19.5" customHeight="1"/>
    <row r="373" ht="19.5" customHeight="1"/>
    <row r="374" ht="19.5" customHeight="1"/>
    <row r="375" ht="19.5" customHeight="1"/>
    <row r="376" ht="19.5" customHeight="1"/>
    <row r="377" ht="19.5" customHeight="1"/>
    <row r="378" ht="19.5" customHeight="1"/>
    <row r="379" ht="19.5" customHeight="1"/>
    <row r="380" ht="19.5" customHeight="1"/>
    <row r="381" ht="19.5" customHeight="1"/>
    <row r="382" ht="19.5" customHeight="1"/>
    <row r="383" ht="19.5" customHeight="1"/>
    <row r="384" ht="19.5" customHeight="1"/>
    <row r="385" ht="19.5" customHeight="1"/>
    <row r="386" ht="19.5" customHeight="1"/>
    <row r="387" ht="19.5" customHeight="1"/>
    <row r="388" ht="19.5" customHeight="1"/>
    <row r="389" ht="19.5" customHeight="1"/>
    <row r="390" ht="19.5" customHeight="1"/>
    <row r="391" ht="19.5" customHeight="1"/>
    <row r="392" ht="19.5" customHeight="1"/>
    <row r="393" ht="19.5" customHeight="1"/>
    <row r="394" ht="19.5" customHeight="1"/>
    <row r="395" ht="19.5" customHeight="1"/>
    <row r="396" ht="19.5" customHeight="1"/>
    <row r="397" ht="19.5" customHeight="1"/>
    <row r="398" ht="19.5" customHeight="1"/>
    <row r="399" ht="19.5" customHeight="1"/>
    <row r="400" ht="19.5" customHeight="1"/>
    <row r="401" ht="19.5" customHeight="1"/>
    <row r="402" ht="19.5" customHeight="1"/>
    <row r="403" ht="19.5" customHeight="1"/>
    <row r="404" ht="19.5" customHeight="1"/>
    <row r="405" ht="19.5" customHeight="1"/>
    <row r="406" ht="19.5" customHeight="1"/>
    <row r="407" ht="19.5" customHeight="1"/>
    <row r="408" ht="19.5" customHeight="1"/>
    <row r="409" ht="19.5" customHeight="1"/>
    <row r="410" ht="19.5" customHeight="1"/>
    <row r="411" ht="19.5" customHeight="1"/>
    <row r="412" ht="19.5" customHeight="1"/>
    <row r="413" ht="19.5" customHeight="1"/>
    <row r="414" ht="19.5" customHeight="1"/>
    <row r="415" ht="19.5" customHeight="1"/>
    <row r="416" ht="19.5" customHeight="1"/>
    <row r="417" ht="19.5" customHeight="1"/>
    <row r="418" ht="19.5" customHeight="1"/>
    <row r="419" ht="19.5" customHeight="1"/>
    <row r="420" ht="19.5" customHeight="1"/>
    <row r="421" ht="19.5" customHeight="1"/>
    <row r="422" ht="19.5" customHeight="1"/>
    <row r="423" ht="19.5" customHeight="1"/>
    <row r="424" ht="19.5" customHeight="1"/>
    <row r="425" ht="19.5" customHeight="1"/>
    <row r="426" ht="19.5" customHeight="1"/>
    <row r="427" ht="19.5" customHeight="1"/>
    <row r="428" ht="19.5" customHeight="1"/>
    <row r="429" ht="19.5" customHeight="1"/>
    <row r="430" ht="19.5" customHeight="1"/>
    <row r="431" ht="19.5" customHeight="1"/>
    <row r="432" ht="19.5" customHeight="1"/>
    <row r="433" ht="19.5" customHeight="1"/>
    <row r="434" ht="19.5" customHeight="1"/>
    <row r="435" ht="19.5" customHeight="1"/>
    <row r="436" ht="19.5" customHeight="1"/>
    <row r="437" ht="19.5" customHeight="1"/>
    <row r="438" ht="19.5" customHeight="1"/>
    <row r="439" ht="19.5" customHeight="1"/>
    <row r="440" ht="19.5" customHeight="1"/>
    <row r="441" ht="19.5" customHeight="1"/>
    <row r="442" ht="19.5" customHeight="1"/>
    <row r="443" ht="19.5" customHeight="1"/>
    <row r="444" ht="19.5" customHeight="1"/>
    <row r="445" ht="19.5" customHeight="1"/>
    <row r="446" ht="19.5" customHeight="1"/>
    <row r="447" ht="19.5" customHeight="1"/>
    <row r="448" ht="19.5" customHeight="1"/>
    <row r="449" ht="19.5" customHeight="1"/>
    <row r="450" ht="19.5" customHeight="1"/>
    <row r="451" ht="19.5" customHeight="1"/>
    <row r="452" ht="19.5" customHeight="1"/>
    <row r="453" ht="19.5" customHeight="1"/>
    <row r="454" ht="19.5" customHeight="1"/>
    <row r="455" ht="19.5" customHeight="1"/>
    <row r="456" ht="19.5" customHeight="1"/>
    <row r="457" ht="19.5" customHeight="1"/>
    <row r="458" ht="19.5" customHeight="1"/>
    <row r="459" ht="19.5" customHeight="1"/>
    <row r="460" ht="19.5" customHeight="1"/>
    <row r="461" ht="19.5" customHeight="1"/>
    <row r="462" ht="19.5" customHeight="1"/>
    <row r="463" ht="19.5" customHeight="1"/>
    <row r="464" ht="19.5" customHeight="1"/>
    <row r="465" ht="19.5" customHeight="1"/>
    <row r="466" ht="19.5" customHeight="1"/>
    <row r="467" ht="19.5" customHeight="1"/>
    <row r="468" ht="19.5" customHeight="1"/>
    <row r="469" ht="19.5" customHeight="1"/>
    <row r="470" ht="19.5" customHeight="1"/>
    <row r="471" ht="19.5" customHeight="1"/>
    <row r="472" ht="19.5" customHeight="1"/>
    <row r="473" ht="19.5" customHeight="1"/>
    <row r="474" ht="19.5" customHeight="1"/>
    <row r="475" ht="19.5" customHeight="1"/>
    <row r="476" ht="19.5" customHeight="1"/>
    <row r="477" ht="19.5" customHeight="1"/>
    <row r="478" ht="19.5" customHeight="1"/>
    <row r="479" ht="19.5" customHeight="1"/>
    <row r="480" ht="19.5" customHeight="1"/>
    <row r="481" ht="19.5" customHeight="1"/>
    <row r="482" ht="19.5" customHeight="1"/>
    <row r="483" ht="19.5" customHeight="1"/>
    <row r="484" ht="19.5" customHeight="1"/>
    <row r="485" ht="19.5" customHeight="1"/>
    <row r="486" ht="19.5" customHeight="1"/>
    <row r="487" ht="19.5" customHeight="1"/>
    <row r="488" ht="19.5" customHeight="1"/>
    <row r="489" ht="19.5" customHeight="1"/>
    <row r="490" ht="19.5" customHeight="1"/>
    <row r="491" ht="19.5" customHeight="1"/>
    <row r="492" ht="19.5" customHeight="1"/>
    <row r="493" ht="19.5" customHeight="1"/>
    <row r="494" ht="19.5" customHeight="1"/>
    <row r="495" ht="19.5" customHeight="1"/>
    <row r="496" ht="19.5" customHeight="1"/>
    <row r="497" ht="19.5" customHeight="1"/>
    <row r="498" ht="19.5" customHeight="1"/>
    <row r="499" ht="19.5" customHeight="1"/>
    <row r="500" ht="19.5" customHeight="1"/>
    <row r="501" ht="19.5" customHeight="1"/>
    <row r="502" ht="19.5" customHeight="1"/>
    <row r="503" ht="19.5" customHeight="1"/>
    <row r="504" ht="19.5" customHeight="1"/>
    <row r="505" ht="19.5" customHeight="1"/>
    <row r="506" ht="19.5" customHeight="1"/>
    <row r="507" ht="19.5" customHeight="1"/>
    <row r="508" ht="19.5" customHeight="1"/>
    <row r="509" ht="19.5" customHeight="1"/>
    <row r="510" ht="19.5" customHeight="1"/>
    <row r="511" ht="19.5" customHeight="1"/>
    <row r="512" ht="19.5" customHeight="1"/>
    <row r="513" ht="19.5" customHeight="1"/>
    <row r="514" ht="19.5" customHeight="1"/>
    <row r="515" ht="19.5" customHeight="1"/>
    <row r="516" ht="19.5" customHeight="1"/>
    <row r="517" ht="19.5" customHeight="1"/>
    <row r="518" ht="19.5" customHeight="1"/>
    <row r="519" ht="19.5" customHeight="1"/>
    <row r="520" ht="19.5" customHeight="1"/>
    <row r="521" ht="19.5" customHeight="1"/>
    <row r="522" ht="19.5" customHeight="1"/>
    <row r="523" ht="19.5" customHeight="1"/>
    <row r="524" ht="19.5" customHeight="1"/>
    <row r="525" ht="19.5" customHeight="1"/>
    <row r="526" ht="19.5" customHeight="1"/>
    <row r="527" ht="19.5" customHeight="1"/>
    <row r="528" ht="19.5" customHeight="1"/>
    <row r="529" ht="19.5" customHeight="1"/>
    <row r="530" ht="19.5" customHeight="1"/>
    <row r="531" ht="19.5" customHeight="1"/>
    <row r="532" ht="19.5" customHeight="1"/>
    <row r="533" ht="19.5" customHeight="1"/>
    <row r="534" ht="19.5" customHeight="1"/>
    <row r="535" ht="19.5" customHeight="1"/>
    <row r="536" ht="19.5" customHeight="1"/>
    <row r="537" ht="19.5" customHeight="1"/>
    <row r="538" ht="19.5" customHeight="1"/>
    <row r="539" ht="19.5" customHeight="1"/>
    <row r="540" ht="19.5" customHeight="1"/>
    <row r="541" ht="19.5" customHeight="1"/>
    <row r="542" ht="19.5" customHeight="1"/>
    <row r="543" ht="19.5" customHeight="1"/>
    <row r="544" ht="19.5" customHeight="1"/>
    <row r="545" ht="19.5" customHeight="1"/>
    <row r="546" ht="19.5" customHeight="1"/>
    <row r="547" ht="19.5" customHeight="1"/>
    <row r="548" ht="19.5" customHeight="1"/>
    <row r="549" ht="19.5" customHeight="1"/>
    <row r="550" ht="19.5" customHeight="1"/>
    <row r="551" ht="19.5" customHeight="1"/>
    <row r="552" ht="19.5" customHeight="1"/>
    <row r="553" ht="19.5" customHeight="1"/>
    <row r="554" ht="19.5" customHeight="1"/>
    <row r="555" ht="19.5" customHeight="1"/>
    <row r="556" ht="19.5" customHeight="1"/>
    <row r="557" ht="19.5" customHeight="1"/>
    <row r="558" ht="19.5" customHeight="1"/>
    <row r="559" ht="19.5" customHeight="1"/>
    <row r="560" ht="19.5" customHeight="1"/>
    <row r="561" ht="19.5" customHeight="1"/>
    <row r="562" ht="19.5" customHeight="1"/>
    <row r="563" ht="19.5" customHeight="1"/>
    <row r="564" ht="19.5" customHeight="1"/>
    <row r="565" ht="19.5" customHeight="1"/>
    <row r="566" ht="19.5" customHeight="1"/>
    <row r="567" ht="19.5" customHeight="1"/>
    <row r="568" ht="19.5" customHeight="1"/>
    <row r="569" ht="19.5" customHeight="1"/>
    <row r="570" ht="19.5" customHeight="1"/>
    <row r="571" ht="19.5" customHeight="1"/>
    <row r="572" ht="19.5" customHeight="1"/>
    <row r="573" ht="19.5" customHeight="1"/>
    <row r="574" ht="19.5" customHeight="1"/>
    <row r="575" ht="19.5" customHeight="1"/>
    <row r="576" ht="19.5" customHeight="1"/>
    <row r="577" ht="19.5" customHeight="1"/>
    <row r="578" ht="19.5" customHeight="1"/>
    <row r="579" ht="19.5" customHeight="1"/>
    <row r="580" ht="19.5" customHeight="1"/>
    <row r="581" ht="19.5" customHeight="1"/>
    <row r="582" ht="19.5" customHeight="1"/>
    <row r="583" ht="19.5" customHeight="1"/>
    <row r="584" ht="19.5" customHeight="1"/>
    <row r="585" ht="19.5" customHeight="1"/>
    <row r="586" ht="19.5" customHeight="1"/>
    <row r="587" ht="19.5" customHeight="1"/>
    <row r="588" ht="19.5" customHeight="1"/>
    <row r="589" ht="19.5" customHeight="1"/>
    <row r="590" ht="19.5" customHeight="1"/>
    <row r="591" ht="19.5" customHeight="1"/>
    <row r="592" ht="19.5" customHeight="1"/>
    <row r="593" ht="19.5" customHeight="1"/>
    <row r="594" ht="19.5" customHeight="1"/>
    <row r="595" ht="19.5" customHeight="1"/>
    <row r="596" ht="19.5" customHeight="1"/>
    <row r="597" ht="19.5" customHeight="1"/>
    <row r="598" ht="19.5" customHeight="1"/>
    <row r="599" ht="19.5" customHeight="1"/>
    <row r="600" ht="19.5" customHeight="1"/>
    <row r="601" ht="19.5" customHeight="1"/>
    <row r="602" ht="19.5" customHeight="1"/>
    <row r="603" ht="19.5" customHeight="1"/>
    <row r="604" ht="19.5" customHeight="1"/>
    <row r="605" ht="19.5" customHeight="1"/>
    <row r="606" ht="19.5" customHeight="1"/>
    <row r="607" ht="19.5" customHeight="1"/>
    <row r="608" ht="19.5" customHeight="1"/>
    <row r="609" ht="19.5" customHeight="1"/>
    <row r="610" ht="19.5" customHeight="1"/>
    <row r="611" ht="19.5" customHeight="1"/>
    <row r="612" ht="19.5" customHeight="1"/>
    <row r="613" ht="19.5" customHeight="1"/>
    <row r="614" ht="19.5" customHeight="1"/>
    <row r="615" ht="19.5" customHeight="1"/>
    <row r="616" ht="19.5" customHeight="1"/>
    <row r="617" ht="19.5" customHeight="1"/>
    <row r="618" ht="19.5" customHeight="1"/>
    <row r="619" ht="19.5" customHeight="1"/>
    <row r="620" ht="19.5" customHeight="1"/>
    <row r="621" ht="19.5" customHeight="1"/>
    <row r="622" ht="19.5" customHeight="1"/>
    <row r="623" ht="19.5" customHeight="1"/>
    <row r="624" ht="19.5" customHeight="1"/>
    <row r="625" ht="19.5" customHeight="1"/>
    <row r="626" ht="19.5" customHeight="1"/>
    <row r="627" ht="19.5" customHeight="1"/>
    <row r="628" ht="19.5" customHeight="1"/>
    <row r="629" ht="19.5" customHeight="1"/>
    <row r="630" ht="19.5" customHeight="1"/>
    <row r="631" ht="19.5" customHeight="1"/>
    <row r="632" ht="19.5" customHeight="1"/>
    <row r="633" ht="19.5" customHeight="1"/>
    <row r="634" ht="19.5" customHeight="1"/>
    <row r="635" ht="19.5" customHeight="1"/>
    <row r="636" ht="19.5" customHeight="1"/>
    <row r="637" ht="19.5" customHeight="1"/>
    <row r="638" ht="19.5" customHeight="1"/>
    <row r="639" ht="19.5" customHeight="1"/>
    <row r="640" ht="19.5" customHeight="1"/>
    <row r="641" ht="19.5" customHeight="1"/>
    <row r="642" ht="19.5" customHeight="1"/>
    <row r="643" ht="19.5" customHeight="1"/>
    <row r="644" ht="19.5" customHeight="1"/>
    <row r="645" ht="19.5" customHeight="1"/>
    <row r="646" ht="19.5" customHeight="1"/>
    <row r="647" ht="19.5" customHeight="1"/>
    <row r="648" ht="19.5" customHeight="1"/>
    <row r="649" ht="19.5" customHeight="1"/>
    <row r="650" ht="19.5" customHeight="1"/>
    <row r="651" ht="19.5" customHeight="1"/>
    <row r="652" ht="19.5" customHeight="1"/>
    <row r="653" ht="19.5" customHeight="1"/>
    <row r="654" ht="19.5" customHeight="1"/>
    <row r="655" ht="19.5" customHeight="1"/>
    <row r="656" ht="19.5" customHeight="1"/>
    <row r="657" ht="19.5" customHeight="1"/>
    <row r="658" ht="19.5" customHeight="1"/>
    <row r="659" ht="19.5" customHeight="1"/>
    <row r="660" ht="19.5" customHeight="1"/>
    <row r="661" ht="19.5" customHeight="1"/>
    <row r="662" ht="19.5" customHeight="1"/>
    <row r="663" ht="19.5" customHeight="1"/>
    <row r="664" ht="19.5" customHeight="1"/>
    <row r="665" ht="19.5" customHeight="1"/>
    <row r="666" ht="19.5" customHeight="1"/>
    <row r="667" ht="19.5" customHeight="1"/>
    <row r="668" ht="19.5" customHeight="1"/>
    <row r="669" ht="19.5" customHeight="1"/>
    <row r="670" ht="19.5" customHeight="1"/>
    <row r="671" ht="19.5" customHeight="1"/>
    <row r="672" ht="19.5" customHeight="1"/>
    <row r="673" ht="19.5" customHeight="1"/>
    <row r="674" ht="19.5" customHeight="1"/>
    <row r="675" ht="19.5" customHeight="1"/>
    <row r="676" ht="19.5" customHeight="1"/>
    <row r="677" ht="19.5" customHeight="1"/>
    <row r="678" ht="19.5" customHeight="1"/>
    <row r="679" ht="19.5" customHeight="1"/>
    <row r="680" ht="19.5" customHeight="1"/>
    <row r="681" ht="19.5" customHeight="1"/>
    <row r="682" ht="19.5" customHeight="1"/>
    <row r="683" ht="19.5" customHeight="1"/>
    <row r="684" ht="19.5" customHeight="1"/>
    <row r="685" ht="19.5" customHeight="1"/>
    <row r="686" ht="19.5" customHeight="1"/>
    <row r="687" ht="19.5" customHeight="1"/>
    <row r="688" ht="19.5" customHeight="1"/>
    <row r="689" ht="19.5" customHeight="1"/>
    <row r="690" ht="19.5" customHeight="1"/>
    <row r="691" ht="19.5" customHeight="1"/>
    <row r="692" ht="19.5" customHeight="1"/>
    <row r="693" ht="19.5" customHeight="1"/>
    <row r="694" ht="19.5" customHeight="1"/>
    <row r="695" ht="19.5" customHeight="1"/>
    <row r="696" ht="19.5" customHeight="1"/>
    <row r="697" ht="19.5" customHeight="1"/>
    <row r="698" ht="19.5" customHeight="1"/>
    <row r="699" ht="19.5" customHeight="1"/>
    <row r="700" ht="19.5" customHeight="1"/>
    <row r="701" ht="19.5" customHeight="1"/>
    <row r="702" ht="19.5" customHeight="1"/>
    <row r="703" ht="19.5" customHeight="1"/>
    <row r="704" ht="19.5" customHeight="1"/>
    <row r="705" ht="19.5" customHeight="1"/>
    <row r="706" ht="19.5" customHeight="1"/>
    <row r="707" ht="19.5" customHeight="1"/>
    <row r="708" ht="19.5" customHeight="1"/>
    <row r="709" ht="19.5" customHeight="1"/>
    <row r="710" ht="19.5" customHeight="1"/>
    <row r="711" ht="19.5" customHeight="1"/>
    <row r="712" ht="19.5" customHeight="1"/>
    <row r="713" ht="19.5" customHeight="1"/>
    <row r="714" ht="19.5" customHeight="1"/>
    <row r="715" ht="19.5" customHeight="1"/>
    <row r="716" ht="19.5" customHeight="1"/>
    <row r="717" ht="19.5" customHeight="1"/>
    <row r="718" ht="19.5" customHeight="1"/>
    <row r="719" ht="19.5" customHeight="1"/>
    <row r="720" ht="19.5" customHeight="1"/>
    <row r="721" ht="19.5" customHeight="1"/>
    <row r="722" ht="19.5" customHeight="1"/>
    <row r="723" ht="19.5" customHeight="1"/>
    <row r="724" ht="19.5" customHeight="1"/>
    <row r="725" ht="19.5" customHeight="1"/>
    <row r="726" ht="19.5" customHeight="1"/>
    <row r="727" ht="19.5" customHeight="1"/>
    <row r="728" ht="19.5" customHeight="1"/>
    <row r="729" ht="19.5" customHeight="1"/>
    <row r="730" ht="19.5" customHeight="1"/>
    <row r="731" ht="19.5" customHeight="1"/>
    <row r="732" ht="19.5" customHeight="1"/>
    <row r="733" ht="19.5" customHeight="1"/>
    <row r="734" ht="19.5" customHeight="1"/>
    <row r="735" ht="19.5" customHeight="1"/>
    <row r="736" ht="19.5" customHeight="1"/>
    <row r="737" ht="19.5" customHeight="1"/>
    <row r="738" ht="19.5" customHeight="1"/>
    <row r="739" ht="19.5" customHeight="1"/>
    <row r="740" ht="19.5" customHeight="1"/>
    <row r="741" ht="19.5" customHeight="1"/>
    <row r="742" ht="19.5" customHeight="1"/>
    <row r="743" ht="19.5" customHeight="1"/>
    <row r="744" ht="19.5" customHeight="1"/>
    <row r="745" ht="19.5" customHeight="1"/>
    <row r="746" ht="19.5" customHeight="1"/>
    <row r="747" ht="19.5" customHeight="1"/>
    <row r="748" ht="19.5" customHeight="1"/>
    <row r="749" ht="19.5" customHeight="1"/>
    <row r="750" ht="19.5" customHeight="1"/>
    <row r="751" ht="19.5" customHeight="1"/>
    <row r="752" ht="19.5" customHeight="1"/>
    <row r="753" ht="19.5" customHeight="1"/>
    <row r="754" ht="19.5" customHeight="1"/>
    <row r="755" ht="19.5" customHeight="1"/>
    <row r="756" ht="19.5" customHeight="1"/>
    <row r="757" ht="19.5" customHeight="1"/>
    <row r="758" ht="19.5" customHeight="1"/>
    <row r="759" ht="19.5" customHeight="1"/>
    <row r="760" ht="19.5" customHeight="1"/>
    <row r="761" ht="19.5" customHeight="1"/>
    <row r="762" ht="19.5" customHeight="1"/>
    <row r="763" ht="19.5" customHeight="1"/>
    <row r="764" ht="19.5" customHeight="1"/>
    <row r="765" ht="19.5" customHeight="1"/>
    <row r="766" ht="19.5" customHeight="1"/>
    <row r="767" ht="19.5" customHeight="1"/>
    <row r="768" ht="19.5" customHeight="1"/>
    <row r="769" ht="19.5" customHeight="1"/>
    <row r="770" ht="19.5" customHeight="1"/>
    <row r="771" ht="19.5" customHeight="1"/>
    <row r="772" ht="19.5" customHeight="1"/>
    <row r="773" ht="19.5" customHeight="1"/>
    <row r="774" ht="19.5" customHeight="1"/>
    <row r="775" ht="19.5" customHeight="1"/>
    <row r="776" ht="19.5" customHeight="1"/>
    <row r="777" ht="19.5" customHeight="1"/>
    <row r="778" ht="19.5" customHeight="1"/>
    <row r="779" ht="19.5" customHeight="1"/>
    <row r="780" ht="19.5" customHeight="1"/>
    <row r="781" ht="19.5" customHeight="1"/>
    <row r="782" ht="19.5" customHeight="1"/>
    <row r="783" ht="19.5" customHeight="1"/>
    <row r="784" ht="19.5" customHeight="1"/>
    <row r="785" ht="19.5" customHeight="1"/>
    <row r="786" ht="19.5" customHeight="1"/>
    <row r="787" ht="19.5" customHeight="1"/>
    <row r="788" ht="19.5" customHeight="1"/>
    <row r="789" ht="19.5" customHeight="1"/>
    <row r="790" ht="19.5" customHeight="1"/>
    <row r="791" ht="19.5" customHeight="1"/>
    <row r="792" ht="19.5" customHeight="1"/>
    <row r="793" ht="19.5" customHeight="1"/>
    <row r="794" ht="19.5" customHeight="1"/>
    <row r="795" ht="19.5" customHeight="1"/>
    <row r="796" ht="19.5" customHeight="1"/>
    <row r="797" ht="19.5" customHeight="1"/>
    <row r="798" ht="19.5" customHeight="1"/>
    <row r="799" ht="19.5" customHeight="1"/>
    <row r="800" ht="19.5" customHeight="1"/>
    <row r="801" ht="19.5" customHeight="1"/>
    <row r="802" ht="19.5" customHeight="1"/>
    <row r="803" ht="19.5" customHeight="1"/>
    <row r="804" ht="19.5" customHeight="1"/>
    <row r="805" ht="19.5" customHeight="1"/>
    <row r="806" ht="19.5" customHeight="1"/>
    <row r="807" ht="19.5" customHeight="1"/>
    <row r="808" ht="19.5" customHeight="1"/>
    <row r="809" ht="19.5" customHeight="1"/>
    <row r="810" ht="19.5" customHeight="1"/>
    <row r="811" ht="19.5" customHeight="1"/>
    <row r="812" ht="19.5" customHeight="1"/>
    <row r="813" ht="19.5" customHeight="1"/>
    <row r="814" ht="19.5" customHeight="1"/>
    <row r="815" ht="19.5" customHeight="1"/>
    <row r="816" ht="19.5" customHeight="1"/>
    <row r="817" ht="19.5" customHeight="1"/>
    <row r="818" ht="19.5" customHeight="1"/>
    <row r="819" ht="19.5" customHeight="1"/>
    <row r="820" ht="19.5" customHeight="1"/>
    <row r="821" ht="19.5" customHeight="1"/>
    <row r="822" ht="19.5" customHeight="1"/>
    <row r="823" ht="19.5" customHeight="1"/>
    <row r="824" ht="19.5" customHeight="1"/>
    <row r="825" ht="19.5" customHeight="1"/>
    <row r="826" ht="19.5" customHeight="1"/>
    <row r="827" ht="19.5" customHeight="1"/>
    <row r="828" ht="19.5" customHeight="1"/>
    <row r="829" ht="19.5" customHeight="1"/>
    <row r="830" ht="19.5" customHeight="1"/>
    <row r="831" ht="19.5" customHeight="1"/>
    <row r="832" ht="19.5" customHeight="1"/>
    <row r="833" ht="19.5" customHeight="1"/>
    <row r="834" ht="19.5" customHeight="1"/>
    <row r="835" ht="19.5" customHeight="1"/>
    <row r="836" ht="19.5" customHeight="1"/>
    <row r="837" ht="19.5" customHeight="1"/>
    <row r="838" ht="19.5" customHeight="1"/>
    <row r="839" ht="19.5" customHeight="1"/>
    <row r="840" ht="19.5" customHeight="1"/>
    <row r="841" ht="19.5" customHeight="1"/>
    <row r="842" ht="19.5" customHeight="1"/>
    <row r="843" ht="19.5" customHeight="1"/>
    <row r="844" ht="19.5" customHeight="1"/>
    <row r="845" ht="19.5" customHeight="1"/>
    <row r="846" ht="19.5" customHeight="1"/>
    <row r="847" ht="19.5" customHeight="1"/>
    <row r="848" ht="19.5" customHeight="1"/>
    <row r="849" ht="19.5" customHeight="1"/>
    <row r="850" ht="19.5" customHeight="1"/>
    <row r="851" ht="19.5" customHeight="1"/>
    <row r="852" ht="19.5" customHeight="1"/>
    <row r="853" ht="19.5" customHeight="1"/>
    <row r="854" ht="19.5" customHeight="1"/>
    <row r="855" ht="19.5" customHeight="1"/>
    <row r="856" ht="19.5" customHeight="1"/>
    <row r="857" ht="19.5" customHeight="1"/>
    <row r="858" ht="19.5" customHeight="1"/>
    <row r="859" ht="19.5" customHeight="1"/>
    <row r="860" ht="19.5" customHeight="1"/>
    <row r="861" ht="19.5" customHeight="1"/>
    <row r="862" ht="19.5" customHeight="1"/>
    <row r="863" ht="19.5" customHeight="1"/>
    <row r="864" ht="19.5" customHeight="1"/>
    <row r="865" ht="19.5" customHeight="1"/>
    <row r="866" ht="19.5" customHeight="1"/>
    <row r="867" ht="19.5" customHeight="1"/>
    <row r="868" ht="19.5" customHeight="1"/>
    <row r="869" ht="19.5" customHeight="1"/>
    <row r="870" ht="19.5" customHeight="1"/>
    <row r="871" ht="19.5" customHeight="1"/>
    <row r="872" ht="19.5" customHeight="1"/>
    <row r="873" ht="19.5" customHeight="1"/>
    <row r="874" ht="19.5" customHeight="1"/>
    <row r="875" ht="19.5" customHeight="1"/>
    <row r="876" ht="19.5" customHeight="1"/>
    <row r="877" ht="19.5" customHeight="1"/>
    <row r="878" ht="19.5" customHeight="1"/>
    <row r="879" ht="19.5" customHeight="1"/>
    <row r="880" ht="19.5" customHeight="1"/>
    <row r="881" ht="19.5" customHeight="1"/>
    <row r="882" ht="19.5" customHeight="1"/>
    <row r="883" ht="19.5" customHeight="1"/>
    <row r="884" ht="19.5" customHeight="1"/>
    <row r="885" ht="19.5" customHeight="1"/>
    <row r="886" ht="19.5" customHeight="1"/>
    <row r="887" ht="19.5" customHeight="1"/>
    <row r="888" ht="19.5" customHeight="1"/>
    <row r="889" ht="19.5" customHeight="1"/>
    <row r="890" ht="19.5" customHeight="1"/>
    <row r="891" ht="19.5" customHeight="1"/>
    <row r="892" ht="19.5" customHeight="1"/>
    <row r="893" ht="19.5" customHeight="1"/>
    <row r="894" ht="19.5" customHeight="1"/>
    <row r="895" ht="19.5" customHeight="1"/>
    <row r="896" ht="19.5" customHeight="1"/>
    <row r="897" ht="19.5" customHeight="1"/>
    <row r="898" ht="19.5" customHeight="1"/>
    <row r="899" ht="19.5" customHeight="1"/>
    <row r="900" ht="19.5" customHeight="1"/>
    <row r="901" ht="19.5" customHeight="1"/>
    <row r="902" ht="19.5" customHeight="1"/>
    <row r="903" ht="19.5" customHeight="1"/>
    <row r="904" ht="19.5" customHeight="1"/>
    <row r="905" ht="19.5" customHeight="1"/>
    <row r="906" ht="19.5" customHeight="1"/>
    <row r="907" ht="19.5" customHeight="1"/>
    <row r="908" ht="19.5" customHeight="1"/>
    <row r="909" ht="19.5" customHeight="1"/>
    <row r="910" ht="19.5" customHeight="1"/>
    <row r="911" ht="19.5" customHeight="1"/>
    <row r="912" ht="19.5" customHeight="1"/>
    <row r="913" ht="19.5" customHeight="1"/>
    <row r="914" ht="19.5" customHeight="1"/>
    <row r="915" ht="19.5" customHeight="1"/>
    <row r="916" ht="19.5" customHeight="1"/>
    <row r="917" ht="19.5" customHeight="1"/>
    <row r="918" ht="19.5" customHeight="1"/>
    <row r="919" ht="19.5" customHeight="1"/>
    <row r="920" ht="19.5" customHeight="1"/>
    <row r="921" ht="19.5" customHeight="1"/>
    <row r="922" ht="19.5" customHeight="1"/>
    <row r="923" ht="19.5" customHeight="1"/>
    <row r="924" ht="19.5" customHeight="1"/>
    <row r="925" ht="19.5" customHeight="1"/>
    <row r="926" ht="19.5" customHeight="1"/>
    <row r="927" ht="19.5" customHeight="1"/>
    <row r="928" ht="19.5" customHeight="1"/>
    <row r="929" ht="19.5" customHeight="1"/>
    <row r="930" ht="19.5" customHeight="1"/>
    <row r="931" ht="19.5" customHeight="1"/>
    <row r="932" ht="19.5" customHeight="1"/>
    <row r="933" ht="19.5" customHeight="1"/>
    <row r="934" ht="19.5" customHeight="1"/>
    <row r="935" ht="19.5" customHeight="1"/>
    <row r="936" ht="19.5" customHeight="1"/>
    <row r="937" ht="19.5" customHeight="1"/>
    <row r="938" ht="19.5" customHeight="1"/>
    <row r="939" ht="19.5" customHeight="1"/>
    <row r="940" ht="19.5" customHeight="1"/>
    <row r="941" ht="19.5" customHeight="1"/>
    <row r="942" ht="19.5" customHeight="1"/>
    <row r="943" ht="19.5" customHeight="1"/>
    <row r="944" ht="19.5" customHeight="1"/>
    <row r="945" ht="19.5" customHeight="1"/>
    <row r="946" ht="19.5" customHeight="1"/>
    <row r="947" ht="19.5" customHeight="1"/>
    <row r="948" ht="19.5" customHeight="1"/>
    <row r="949" ht="19.5" customHeight="1"/>
    <row r="950" ht="19.5" customHeight="1"/>
    <row r="951" ht="19.5" customHeight="1"/>
    <row r="952" ht="19.5" customHeight="1"/>
    <row r="953" ht="19.5" customHeight="1"/>
    <row r="954" ht="19.5" customHeight="1"/>
    <row r="955" ht="19.5" customHeight="1"/>
    <row r="956" ht="19.5" customHeight="1"/>
    <row r="957" ht="19.5" customHeight="1"/>
    <row r="958" ht="19.5" customHeight="1"/>
    <row r="959" ht="19.5" customHeight="1"/>
    <row r="960" ht="19.5" customHeight="1"/>
    <row r="961" ht="19.5" customHeight="1"/>
    <row r="962" ht="19.5" customHeight="1"/>
    <row r="963" ht="19.5" customHeight="1"/>
    <row r="964" ht="19.5" customHeight="1"/>
    <row r="965" ht="19.5" customHeight="1"/>
    <row r="966" ht="19.5" customHeight="1"/>
    <row r="967" ht="19.5" customHeight="1"/>
    <row r="968" ht="19.5" customHeight="1"/>
    <row r="969" ht="19.5" customHeight="1"/>
    <row r="970" ht="19.5" customHeight="1"/>
    <row r="971" ht="19.5" customHeight="1"/>
    <row r="972" ht="19.5" customHeight="1"/>
    <row r="973" ht="19.5" customHeight="1"/>
    <row r="974" ht="19.5" customHeight="1"/>
    <row r="975" ht="19.5" customHeight="1"/>
    <row r="976" ht="19.5" customHeight="1"/>
    <row r="977" ht="19.5" customHeight="1"/>
    <row r="978" ht="19.5" customHeight="1"/>
    <row r="979" ht="19.5" customHeight="1"/>
    <row r="980" ht="19.5" customHeight="1"/>
    <row r="981" ht="19.5" customHeight="1"/>
    <row r="982" ht="19.5" customHeight="1"/>
    <row r="983" ht="19.5" customHeight="1"/>
    <row r="984" ht="19.5" customHeight="1"/>
    <row r="985" ht="19.5" customHeight="1"/>
    <row r="986" ht="19.5" customHeight="1"/>
    <row r="987" ht="19.5" customHeight="1"/>
    <row r="988" ht="19.5" customHeight="1"/>
    <row r="989" ht="19.5" customHeight="1"/>
    <row r="990" ht="19.5" customHeight="1"/>
    <row r="991" ht="19.5" customHeight="1"/>
    <row r="992" ht="19.5" customHeight="1"/>
    <row r="993" ht="19.5" customHeight="1"/>
    <row r="994" ht="19.5" customHeight="1"/>
    <row r="995" ht="19.5" customHeight="1"/>
    <row r="996" ht="19.5" customHeight="1"/>
    <row r="997" ht="19.5" customHeight="1"/>
    <row r="998" ht="19.5" customHeight="1"/>
    <row r="999" ht="19.5" customHeight="1"/>
    <row r="1000" ht="19.5" customHeight="1"/>
  </sheetData>
  <phoneticPr fontId="5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テトリス</vt:lpstr>
      <vt:lpstr>きらきら星</vt:lpstr>
      <vt:lpstr>BPM</vt:lpstr>
      <vt:lpstr>音名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靎見敏行</dc:creator>
  <cp:lastModifiedBy>靎見敏行</cp:lastModifiedBy>
  <dcterms:created xsi:type="dcterms:W3CDTF">2019-09-08T11:16:41Z</dcterms:created>
  <dcterms:modified xsi:type="dcterms:W3CDTF">2020-02-13T05:52:44Z</dcterms:modified>
</cp:coreProperties>
</file>