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fraa\Downloads\"/>
    </mc:Choice>
  </mc:AlternateContent>
  <xr:revisionPtr revIDLastSave="0" documentId="13_ncr:1_{D2C5CAAB-9367-4908-A032-CB66C279CC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</sheets>
  <definedNames>
    <definedName name="_xlnm._FilterDatabase" localSheetId="0" hidden="1">Sheet4!$T$1:$Y$213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9" i="4" l="1"/>
  <c r="U9" i="4" l="1"/>
  <c r="V9" i="4"/>
  <c r="X9" i="4"/>
  <c r="U10" i="4"/>
  <c r="V10" i="4"/>
  <c r="X10" i="4"/>
  <c r="U11" i="4"/>
  <c r="V11" i="4"/>
  <c r="X11" i="4"/>
  <c r="U12" i="4"/>
  <c r="V12" i="4"/>
  <c r="X12" i="4"/>
  <c r="U13" i="4"/>
  <c r="V13" i="4"/>
  <c r="W13" i="4"/>
  <c r="X13" i="4"/>
  <c r="U14" i="4"/>
  <c r="V14" i="4"/>
  <c r="W14" i="4"/>
  <c r="X14" i="4"/>
  <c r="U15" i="4"/>
  <c r="V15" i="4"/>
  <c r="X15" i="4"/>
  <c r="U16" i="4"/>
  <c r="V16" i="4"/>
  <c r="X16" i="4"/>
  <c r="U17" i="4"/>
  <c r="V17" i="4"/>
  <c r="X17" i="4"/>
  <c r="U18" i="4"/>
  <c r="V18" i="4"/>
  <c r="X18" i="4"/>
  <c r="U19" i="4"/>
  <c r="V19" i="4"/>
  <c r="X19" i="4"/>
  <c r="U20" i="4"/>
  <c r="V20" i="4"/>
  <c r="X20" i="4"/>
  <c r="U21" i="4"/>
  <c r="V21" i="4"/>
  <c r="X21" i="4"/>
  <c r="U22" i="4"/>
  <c r="V22" i="4"/>
  <c r="W22" i="4" s="1"/>
  <c r="X22" i="4"/>
  <c r="U23" i="4"/>
  <c r="V23" i="4"/>
  <c r="X23" i="4"/>
  <c r="U24" i="4"/>
  <c r="V24" i="4"/>
  <c r="X24" i="4"/>
  <c r="U25" i="4"/>
  <c r="V25" i="4"/>
  <c r="X25" i="4"/>
  <c r="U26" i="4"/>
  <c r="V26" i="4"/>
  <c r="W26" i="4" s="1"/>
  <c r="X26" i="4"/>
  <c r="U27" i="4"/>
  <c r="V27" i="4"/>
  <c r="W27" i="4" s="1"/>
  <c r="X27" i="4"/>
  <c r="U28" i="4"/>
  <c r="W28" i="4" s="1"/>
  <c r="V28" i="4"/>
  <c r="X28" i="4"/>
  <c r="U29" i="4"/>
  <c r="V29" i="4"/>
  <c r="W29" i="4"/>
  <c r="X29" i="4"/>
  <c r="U30" i="4"/>
  <c r="V30" i="4"/>
  <c r="X30" i="4"/>
  <c r="U31" i="4"/>
  <c r="V31" i="4"/>
  <c r="X31" i="4"/>
  <c r="U32" i="4"/>
  <c r="V32" i="4"/>
  <c r="W32" i="4" s="1"/>
  <c r="X32" i="4"/>
  <c r="U33" i="4"/>
  <c r="V33" i="4"/>
  <c r="W33" i="4" s="1"/>
  <c r="X33" i="4"/>
  <c r="U34" i="4"/>
  <c r="V34" i="4"/>
  <c r="X34" i="4"/>
  <c r="U35" i="4"/>
  <c r="V35" i="4"/>
  <c r="X35" i="4"/>
  <c r="U36" i="4"/>
  <c r="V36" i="4"/>
  <c r="W36" i="4" s="1"/>
  <c r="X36" i="4"/>
  <c r="U37" i="4"/>
  <c r="V37" i="4"/>
  <c r="W37" i="4" s="1"/>
  <c r="X37" i="4"/>
  <c r="U38" i="4"/>
  <c r="V38" i="4"/>
  <c r="W38" i="4" s="1"/>
  <c r="X38" i="4"/>
  <c r="U39" i="4"/>
  <c r="V39" i="4"/>
  <c r="X39" i="4"/>
  <c r="U40" i="4"/>
  <c r="V40" i="4"/>
  <c r="X40" i="4"/>
  <c r="U41" i="4"/>
  <c r="V41" i="4"/>
  <c r="X41" i="4"/>
  <c r="U42" i="4"/>
  <c r="V42" i="4"/>
  <c r="W42" i="4" s="1"/>
  <c r="X42" i="4"/>
  <c r="U43" i="4"/>
  <c r="V43" i="4"/>
  <c r="X43" i="4"/>
  <c r="U44" i="4"/>
  <c r="V44" i="4"/>
  <c r="X44" i="4"/>
  <c r="U45" i="4"/>
  <c r="V45" i="4"/>
  <c r="W45" i="4" s="1"/>
  <c r="X45" i="4"/>
  <c r="U46" i="4"/>
  <c r="V46" i="4"/>
  <c r="X46" i="4"/>
  <c r="U47" i="4"/>
  <c r="V47" i="4"/>
  <c r="X47" i="4"/>
  <c r="U48" i="4"/>
  <c r="V48" i="4"/>
  <c r="W48" i="4" s="1"/>
  <c r="X48" i="4"/>
  <c r="U49" i="4"/>
  <c r="V49" i="4"/>
  <c r="X49" i="4"/>
  <c r="U50" i="4"/>
  <c r="V50" i="4"/>
  <c r="X50" i="4"/>
  <c r="U51" i="4"/>
  <c r="V51" i="4"/>
  <c r="X51" i="4"/>
  <c r="U52" i="4"/>
  <c r="V52" i="4"/>
  <c r="W52" i="4" s="1"/>
  <c r="X52" i="4"/>
  <c r="U53" i="4"/>
  <c r="V53" i="4"/>
  <c r="X53" i="4"/>
  <c r="U54" i="4"/>
  <c r="V54" i="4"/>
  <c r="X54" i="4"/>
  <c r="U55" i="4"/>
  <c r="V55" i="4"/>
  <c r="X55" i="4"/>
  <c r="U56" i="4"/>
  <c r="V56" i="4"/>
  <c r="X56" i="4"/>
  <c r="U57" i="4"/>
  <c r="V57" i="4"/>
  <c r="X57" i="4"/>
  <c r="U58" i="4"/>
  <c r="V58" i="4"/>
  <c r="W58" i="4" s="1"/>
  <c r="X58" i="4"/>
  <c r="U59" i="4"/>
  <c r="V59" i="4"/>
  <c r="W59" i="4" s="1"/>
  <c r="X59" i="4"/>
  <c r="U60" i="4"/>
  <c r="V60" i="4"/>
  <c r="W60" i="4"/>
  <c r="X60" i="4"/>
  <c r="U61" i="4"/>
  <c r="V61" i="4"/>
  <c r="W61" i="4"/>
  <c r="X61" i="4"/>
  <c r="U62" i="4"/>
  <c r="V62" i="4"/>
  <c r="X62" i="4"/>
  <c r="U63" i="4"/>
  <c r="V63" i="4"/>
  <c r="X63" i="4"/>
  <c r="U64" i="4"/>
  <c r="V64" i="4"/>
  <c r="W64" i="4" s="1"/>
  <c r="X64" i="4"/>
  <c r="U65" i="4"/>
  <c r="V65" i="4"/>
  <c r="W65" i="4" s="1"/>
  <c r="X65" i="4"/>
  <c r="U66" i="4"/>
  <c r="V66" i="4"/>
  <c r="X66" i="4"/>
  <c r="U67" i="4"/>
  <c r="V67" i="4"/>
  <c r="X67" i="4"/>
  <c r="U68" i="4"/>
  <c r="V68" i="4"/>
  <c r="W68" i="4" s="1"/>
  <c r="X68" i="4"/>
  <c r="U69" i="4"/>
  <c r="V69" i="4"/>
  <c r="W69" i="4" s="1"/>
  <c r="X69" i="4"/>
  <c r="U70" i="4"/>
  <c r="V70" i="4"/>
  <c r="X70" i="4"/>
  <c r="U71" i="4"/>
  <c r="V71" i="4"/>
  <c r="X71" i="4"/>
  <c r="U72" i="4"/>
  <c r="V72" i="4"/>
  <c r="X72" i="4"/>
  <c r="U73" i="4"/>
  <c r="V73" i="4"/>
  <c r="X73" i="4"/>
  <c r="U74" i="4"/>
  <c r="V74" i="4"/>
  <c r="X74" i="4"/>
  <c r="U75" i="4"/>
  <c r="V75" i="4"/>
  <c r="X75" i="4"/>
  <c r="U76" i="4"/>
  <c r="V76" i="4"/>
  <c r="W76" i="4" s="1"/>
  <c r="X76" i="4"/>
  <c r="U77" i="4"/>
  <c r="V77" i="4"/>
  <c r="W77" i="4" s="1"/>
  <c r="X77" i="4"/>
  <c r="U78" i="4"/>
  <c r="V78" i="4"/>
  <c r="X78" i="4"/>
  <c r="U79" i="4"/>
  <c r="V79" i="4"/>
  <c r="X79" i="4"/>
  <c r="U80" i="4"/>
  <c r="V80" i="4"/>
  <c r="X80" i="4"/>
  <c r="U81" i="4"/>
  <c r="V81" i="4"/>
  <c r="X81" i="4"/>
  <c r="U82" i="4"/>
  <c r="V82" i="4"/>
  <c r="X82" i="4"/>
  <c r="U83" i="4"/>
  <c r="V83" i="4"/>
  <c r="X83" i="4"/>
  <c r="U84" i="4"/>
  <c r="V84" i="4"/>
  <c r="W84" i="4" s="1"/>
  <c r="X84" i="4"/>
  <c r="U85" i="4"/>
  <c r="V85" i="4"/>
  <c r="X85" i="4"/>
  <c r="U86" i="4"/>
  <c r="V86" i="4"/>
  <c r="W86" i="4" s="1"/>
  <c r="X86" i="4"/>
  <c r="U87" i="4"/>
  <c r="V87" i="4"/>
  <c r="X87" i="4"/>
  <c r="U88" i="4"/>
  <c r="V88" i="4"/>
  <c r="X88" i="4"/>
  <c r="U89" i="4"/>
  <c r="V89" i="4"/>
  <c r="X89" i="4"/>
  <c r="U90" i="4"/>
  <c r="V90" i="4"/>
  <c r="X90" i="4"/>
  <c r="U91" i="4"/>
  <c r="V91" i="4"/>
  <c r="W91" i="4" s="1"/>
  <c r="X91" i="4"/>
  <c r="U92" i="4"/>
  <c r="V92" i="4"/>
  <c r="W92" i="4"/>
  <c r="X92" i="4"/>
  <c r="U93" i="4"/>
  <c r="W93" i="4" s="1"/>
  <c r="V93" i="4"/>
  <c r="X93" i="4"/>
  <c r="U94" i="4"/>
  <c r="V94" i="4"/>
  <c r="X94" i="4"/>
  <c r="U95" i="4"/>
  <c r="V95" i="4"/>
  <c r="X95" i="4"/>
  <c r="U96" i="4"/>
  <c r="V96" i="4"/>
  <c r="X96" i="4"/>
  <c r="U97" i="4"/>
  <c r="V97" i="4"/>
  <c r="W97" i="4" s="1"/>
  <c r="X97" i="4"/>
  <c r="U98" i="4"/>
  <c r="V98" i="4"/>
  <c r="X98" i="4"/>
  <c r="U99" i="4"/>
  <c r="V99" i="4"/>
  <c r="X99" i="4"/>
  <c r="U100" i="4"/>
  <c r="V100" i="4"/>
  <c r="W100" i="4" s="1"/>
  <c r="X100" i="4"/>
  <c r="U101" i="4"/>
  <c r="V101" i="4"/>
  <c r="W101" i="4" s="1"/>
  <c r="X101" i="4"/>
  <c r="U102" i="4"/>
  <c r="V102" i="4"/>
  <c r="X102" i="4"/>
  <c r="U103" i="4"/>
  <c r="V103" i="4"/>
  <c r="X103" i="4"/>
  <c r="U104" i="4"/>
  <c r="V104" i="4"/>
  <c r="X104" i="4"/>
  <c r="U105" i="4"/>
  <c r="V105" i="4"/>
  <c r="X105" i="4"/>
  <c r="U106" i="4"/>
  <c r="V106" i="4"/>
  <c r="X106" i="4"/>
  <c r="U107" i="4"/>
  <c r="V107" i="4"/>
  <c r="X107" i="4"/>
  <c r="U108" i="4"/>
  <c r="V108" i="4"/>
  <c r="W108" i="4" s="1"/>
  <c r="X108" i="4"/>
  <c r="U109" i="4"/>
  <c r="V109" i="4"/>
  <c r="W109" i="4" s="1"/>
  <c r="X109" i="4"/>
  <c r="U110" i="4"/>
  <c r="V110" i="4"/>
  <c r="X110" i="4"/>
  <c r="U111" i="4"/>
  <c r="V111" i="4"/>
  <c r="X111" i="4"/>
  <c r="U112" i="4"/>
  <c r="V112" i="4"/>
  <c r="X112" i="4"/>
  <c r="U113" i="4"/>
  <c r="V113" i="4"/>
  <c r="X113" i="4"/>
  <c r="U114" i="4"/>
  <c r="V114" i="4"/>
  <c r="X114" i="4"/>
  <c r="U115" i="4"/>
  <c r="V115" i="4"/>
  <c r="X115" i="4"/>
  <c r="U116" i="4"/>
  <c r="V116" i="4"/>
  <c r="X116" i="4"/>
  <c r="U117" i="4"/>
  <c r="V117" i="4"/>
  <c r="X117" i="4"/>
  <c r="U118" i="4"/>
  <c r="V118" i="4"/>
  <c r="X118" i="4"/>
  <c r="U119" i="4"/>
  <c r="V119" i="4"/>
  <c r="X119" i="4"/>
  <c r="U120" i="4"/>
  <c r="V120" i="4"/>
  <c r="X120" i="4"/>
  <c r="U121" i="4"/>
  <c r="V121" i="4"/>
  <c r="X121" i="4"/>
  <c r="U122" i="4"/>
  <c r="V122" i="4"/>
  <c r="X122" i="4"/>
  <c r="U123" i="4"/>
  <c r="V123" i="4"/>
  <c r="W123" i="4" s="1"/>
  <c r="X123" i="4"/>
  <c r="U124" i="4"/>
  <c r="V124" i="4"/>
  <c r="W124" i="4"/>
  <c r="X124" i="4"/>
  <c r="U125" i="4"/>
  <c r="V125" i="4"/>
  <c r="W125" i="4"/>
  <c r="X125" i="4"/>
  <c r="U126" i="4"/>
  <c r="V126" i="4"/>
  <c r="X126" i="4"/>
  <c r="U127" i="4"/>
  <c r="V127" i="4"/>
  <c r="X127" i="4"/>
  <c r="U128" i="4"/>
  <c r="V128" i="4"/>
  <c r="X128" i="4"/>
  <c r="U129" i="4"/>
  <c r="V129" i="4"/>
  <c r="W129" i="4" s="1"/>
  <c r="X129" i="4"/>
  <c r="U130" i="4"/>
  <c r="V130" i="4"/>
  <c r="X130" i="4"/>
  <c r="U131" i="4"/>
  <c r="V131" i="4"/>
  <c r="X131" i="4"/>
  <c r="U132" i="4"/>
  <c r="V132" i="4"/>
  <c r="X132" i="4"/>
  <c r="U133" i="4"/>
  <c r="V133" i="4"/>
  <c r="W133" i="4" s="1"/>
  <c r="X133" i="4"/>
  <c r="U134" i="4"/>
  <c r="V134" i="4"/>
  <c r="X134" i="4"/>
  <c r="U135" i="4"/>
  <c r="V135" i="4"/>
  <c r="X135" i="4"/>
  <c r="U136" i="4"/>
  <c r="V136" i="4"/>
  <c r="X136" i="4"/>
  <c r="U137" i="4"/>
  <c r="V137" i="4"/>
  <c r="X137" i="4"/>
  <c r="U138" i="4"/>
  <c r="V138" i="4"/>
  <c r="X138" i="4"/>
  <c r="U139" i="4"/>
  <c r="V139" i="4"/>
  <c r="X139" i="4"/>
  <c r="U140" i="4"/>
  <c r="V140" i="4"/>
  <c r="W140" i="4" s="1"/>
  <c r="X140" i="4"/>
  <c r="U141" i="4"/>
  <c r="V141" i="4"/>
  <c r="W141" i="4" s="1"/>
  <c r="X141" i="4"/>
  <c r="U142" i="4"/>
  <c r="V142" i="4"/>
  <c r="X142" i="4"/>
  <c r="U143" i="4"/>
  <c r="V143" i="4"/>
  <c r="X143" i="4"/>
  <c r="U144" i="4"/>
  <c r="V144" i="4"/>
  <c r="X144" i="4"/>
  <c r="U145" i="4"/>
  <c r="V145" i="4"/>
  <c r="X145" i="4"/>
  <c r="U146" i="4"/>
  <c r="V146" i="4"/>
  <c r="X146" i="4"/>
  <c r="U147" i="4"/>
  <c r="V147" i="4"/>
  <c r="X147" i="4"/>
  <c r="U148" i="4"/>
  <c r="V148" i="4"/>
  <c r="W148" i="4" s="1"/>
  <c r="X148" i="4"/>
  <c r="U149" i="4"/>
  <c r="V149" i="4"/>
  <c r="X149" i="4"/>
  <c r="U150" i="4"/>
  <c r="V150" i="4"/>
  <c r="X150" i="4"/>
  <c r="U151" i="4"/>
  <c r="V151" i="4"/>
  <c r="X151" i="4"/>
  <c r="U152" i="4"/>
  <c r="V152" i="4"/>
  <c r="X152" i="4"/>
  <c r="U153" i="4"/>
  <c r="V153" i="4"/>
  <c r="X153" i="4"/>
  <c r="U154" i="4"/>
  <c r="V154" i="4"/>
  <c r="X154" i="4"/>
  <c r="U155" i="4"/>
  <c r="V155" i="4"/>
  <c r="X155" i="4"/>
  <c r="U156" i="4"/>
  <c r="V156" i="4"/>
  <c r="X156" i="4"/>
  <c r="U157" i="4"/>
  <c r="V157" i="4"/>
  <c r="X157" i="4"/>
  <c r="U158" i="4"/>
  <c r="V158" i="4"/>
  <c r="W158" i="4" s="1"/>
  <c r="X158" i="4"/>
  <c r="U159" i="4"/>
  <c r="V159" i="4"/>
  <c r="U160" i="4"/>
  <c r="V160" i="4"/>
  <c r="X160" i="4"/>
  <c r="U161" i="4"/>
  <c r="V161" i="4"/>
  <c r="W161" i="4" s="1"/>
  <c r="X161" i="4"/>
  <c r="U162" i="4"/>
  <c r="V162" i="4"/>
  <c r="X162" i="4"/>
  <c r="U163" i="4"/>
  <c r="V163" i="4"/>
  <c r="X163" i="4"/>
  <c r="U164" i="4"/>
  <c r="V164" i="4"/>
  <c r="X164" i="4"/>
  <c r="U165" i="4"/>
  <c r="V165" i="4"/>
  <c r="X165" i="4"/>
  <c r="U166" i="4"/>
  <c r="V166" i="4"/>
  <c r="X166" i="4"/>
  <c r="U167" i="4"/>
  <c r="V167" i="4"/>
  <c r="W167" i="4" s="1"/>
  <c r="X167" i="4"/>
  <c r="U168" i="4"/>
  <c r="V168" i="4"/>
  <c r="X168" i="4"/>
  <c r="U169" i="4"/>
  <c r="V169" i="4"/>
  <c r="X169" i="4"/>
  <c r="U170" i="4"/>
  <c r="V170" i="4"/>
  <c r="X170" i="4"/>
  <c r="U171" i="4"/>
  <c r="V171" i="4"/>
  <c r="W171" i="4" s="1"/>
  <c r="X171" i="4"/>
  <c r="U172" i="4"/>
  <c r="V172" i="4"/>
  <c r="X172" i="4"/>
  <c r="U173" i="4"/>
  <c r="V173" i="4"/>
  <c r="X173" i="4"/>
  <c r="U174" i="4"/>
  <c r="V174" i="4"/>
  <c r="X174" i="4"/>
  <c r="U175" i="4"/>
  <c r="V175" i="4"/>
  <c r="X175" i="4"/>
  <c r="U176" i="4"/>
  <c r="V176" i="4"/>
  <c r="X176" i="4"/>
  <c r="U177" i="4"/>
  <c r="V177" i="4"/>
  <c r="X177" i="4"/>
  <c r="U178" i="4"/>
  <c r="V178" i="4"/>
  <c r="X178" i="4"/>
  <c r="U179" i="4"/>
  <c r="V179" i="4"/>
  <c r="X179" i="4"/>
  <c r="U180" i="4"/>
  <c r="V180" i="4"/>
  <c r="X180" i="4"/>
  <c r="U181" i="4"/>
  <c r="V181" i="4"/>
  <c r="W181" i="4" s="1"/>
  <c r="X181" i="4"/>
  <c r="U182" i="4"/>
  <c r="V182" i="4"/>
  <c r="W182" i="4" s="1"/>
  <c r="X182" i="4"/>
  <c r="U183" i="4"/>
  <c r="V183" i="4"/>
  <c r="X183" i="4"/>
  <c r="U184" i="4"/>
  <c r="V184" i="4"/>
  <c r="X184" i="4"/>
  <c r="U185" i="4"/>
  <c r="V185" i="4"/>
  <c r="W185" i="4" s="1"/>
  <c r="X185" i="4"/>
  <c r="U186" i="4"/>
  <c r="V186" i="4"/>
  <c r="X186" i="4"/>
  <c r="U187" i="4"/>
  <c r="V187" i="4"/>
  <c r="X187" i="4"/>
  <c r="U188" i="4"/>
  <c r="V188" i="4"/>
  <c r="X188" i="4"/>
  <c r="U189" i="4"/>
  <c r="V189" i="4"/>
  <c r="X189" i="4"/>
  <c r="U190" i="4"/>
  <c r="V190" i="4"/>
  <c r="W190" i="4" s="1"/>
  <c r="X190" i="4"/>
  <c r="U191" i="4"/>
  <c r="V191" i="4"/>
  <c r="X191" i="4"/>
  <c r="U192" i="4"/>
  <c r="V192" i="4"/>
  <c r="X192" i="4"/>
  <c r="U193" i="4"/>
  <c r="V193" i="4"/>
  <c r="W193" i="4" s="1"/>
  <c r="X193" i="4"/>
  <c r="U194" i="4"/>
  <c r="V194" i="4"/>
  <c r="W194" i="4" s="1"/>
  <c r="X194" i="4"/>
  <c r="U195" i="4"/>
  <c r="V195" i="4"/>
  <c r="X195" i="4"/>
  <c r="U196" i="4"/>
  <c r="V196" i="4"/>
  <c r="X196" i="4"/>
  <c r="U197" i="4"/>
  <c r="V197" i="4"/>
  <c r="X197" i="4"/>
  <c r="U198" i="4"/>
  <c r="V198" i="4"/>
  <c r="X198" i="4"/>
  <c r="U199" i="4"/>
  <c r="V199" i="4"/>
  <c r="X199" i="4"/>
  <c r="U200" i="4"/>
  <c r="V200" i="4"/>
  <c r="W200" i="4" s="1"/>
  <c r="X200" i="4"/>
  <c r="U201" i="4"/>
  <c r="V201" i="4"/>
  <c r="W201" i="4" s="1"/>
  <c r="X201" i="4"/>
  <c r="U202" i="4"/>
  <c r="V202" i="4"/>
  <c r="X202" i="4"/>
  <c r="U203" i="4"/>
  <c r="V203" i="4"/>
  <c r="X203" i="4"/>
  <c r="U204" i="4"/>
  <c r="V204" i="4"/>
  <c r="X204" i="4"/>
  <c r="U205" i="4"/>
  <c r="V205" i="4"/>
  <c r="X205" i="4"/>
  <c r="U206" i="4"/>
  <c r="V206" i="4"/>
  <c r="X206" i="4"/>
  <c r="U207" i="4"/>
  <c r="V207" i="4"/>
  <c r="X207" i="4"/>
  <c r="U208" i="4"/>
  <c r="V208" i="4"/>
  <c r="W208" i="4" s="1"/>
  <c r="X208" i="4"/>
  <c r="U209" i="4"/>
  <c r="V209" i="4"/>
  <c r="X209" i="4"/>
  <c r="U210" i="4"/>
  <c r="V210" i="4"/>
  <c r="W210" i="4" s="1"/>
  <c r="X210" i="4"/>
  <c r="U211" i="4"/>
  <c r="V211" i="4"/>
  <c r="X211" i="4"/>
  <c r="U212" i="4"/>
  <c r="V212" i="4"/>
  <c r="X212" i="4"/>
  <c r="U213" i="4"/>
  <c r="V213" i="4"/>
  <c r="X213" i="4"/>
  <c r="X3" i="4"/>
  <c r="X4" i="4"/>
  <c r="X5" i="4"/>
  <c r="X6" i="4"/>
  <c r="X7" i="4"/>
  <c r="X8" i="4"/>
  <c r="X2" i="4"/>
  <c r="V3" i="4"/>
  <c r="V4" i="4"/>
  <c r="V5" i="4"/>
  <c r="V6" i="4"/>
  <c r="V7" i="4"/>
  <c r="V8" i="4"/>
  <c r="U3" i="4"/>
  <c r="U4" i="4"/>
  <c r="U5" i="4"/>
  <c r="U6" i="4"/>
  <c r="U7" i="4"/>
  <c r="U8" i="4"/>
  <c r="V2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" i="4"/>
  <c r="W172" i="4" l="1"/>
  <c r="W164" i="4"/>
  <c r="Y32" i="4"/>
  <c r="Y26" i="4"/>
  <c r="Y64" i="4"/>
  <c r="Y58" i="4"/>
  <c r="W3" i="4"/>
  <c r="Y3" i="4" s="1"/>
  <c r="W209" i="4"/>
  <c r="Y209" i="4" s="1"/>
  <c r="W189" i="4"/>
  <c r="Y189" i="4" s="1"/>
  <c r="W116" i="4"/>
  <c r="Y116" i="4" s="1"/>
  <c r="W70" i="4"/>
  <c r="Y70" i="4" s="1"/>
  <c r="W44" i="4"/>
  <c r="W18" i="4"/>
  <c r="Y18" i="4" s="1"/>
  <c r="W12" i="4"/>
  <c r="Y12" i="4" s="1"/>
  <c r="W174" i="4"/>
  <c r="Y174" i="4" s="1"/>
  <c r="W173" i="4"/>
  <c r="Y158" i="4"/>
  <c r="Y208" i="4"/>
  <c r="Y200" i="4"/>
  <c r="W187" i="4"/>
  <c r="Y187" i="4" s="1"/>
  <c r="W153" i="4"/>
  <c r="W132" i="4"/>
  <c r="W54" i="4"/>
  <c r="Y54" i="4" s="1"/>
  <c r="W196" i="4"/>
  <c r="Y196" i="4" s="1"/>
  <c r="W188" i="4"/>
  <c r="Y188" i="4" s="1"/>
  <c r="W212" i="4"/>
  <c r="Y212" i="4" s="1"/>
  <c r="W152" i="4"/>
  <c r="W149" i="4"/>
  <c r="Y149" i="4" s="1"/>
  <c r="W145" i="4"/>
  <c r="Y145" i="4" s="1"/>
  <c r="W139" i="4"/>
  <c r="Y139" i="4" s="1"/>
  <c r="W117" i="4"/>
  <c r="Y117" i="4" s="1"/>
  <c r="W113" i="4"/>
  <c r="Y113" i="4" s="1"/>
  <c r="W107" i="4"/>
  <c r="Y107" i="4" s="1"/>
  <c r="W85" i="4"/>
  <c r="Y85" i="4" s="1"/>
  <c r="W81" i="4"/>
  <c r="Y81" i="4" s="1"/>
  <c r="W75" i="4"/>
  <c r="Y75" i="4" s="1"/>
  <c r="W53" i="4"/>
  <c r="Y53" i="4" s="1"/>
  <c r="W49" i="4"/>
  <c r="Y49" i="4" s="1"/>
  <c r="W43" i="4"/>
  <c r="Y43" i="4" s="1"/>
  <c r="W21" i="4"/>
  <c r="Y21" i="4" s="1"/>
  <c r="W17" i="4"/>
  <c r="Y17" i="4" s="1"/>
  <c r="W11" i="4"/>
  <c r="Y11" i="4" s="1"/>
  <c r="Y201" i="4"/>
  <c r="Y193" i="4"/>
  <c r="Y185" i="4"/>
  <c r="W165" i="4"/>
  <c r="Y165" i="4" s="1"/>
  <c r="W8" i="4"/>
  <c r="W4" i="4"/>
  <c r="Y4" i="4" s="1"/>
  <c r="W6" i="4"/>
  <c r="Y6" i="4" s="1"/>
  <c r="W205" i="4"/>
  <c r="Y48" i="4"/>
  <c r="Y42" i="4"/>
  <c r="W213" i="4"/>
  <c r="Y213" i="4" s="1"/>
  <c r="W197" i="4"/>
  <c r="Y197" i="4" s="1"/>
  <c r="Y182" i="4"/>
  <c r="Y173" i="4"/>
  <c r="Y172" i="4"/>
  <c r="W166" i="4"/>
  <c r="Y166" i="4" s="1"/>
  <c r="Y140" i="4"/>
  <c r="Y124" i="4"/>
  <c r="Y108" i="4"/>
  <c r="Y76" i="4"/>
  <c r="Y33" i="4"/>
  <c r="W7" i="4"/>
  <c r="Y7" i="4" s="1"/>
  <c r="W5" i="4"/>
  <c r="W204" i="4"/>
  <c r="Y204" i="4" s="1"/>
  <c r="W191" i="4"/>
  <c r="Y191" i="4" s="1"/>
  <c r="W183" i="4"/>
  <c r="Y183" i="4" s="1"/>
  <c r="W179" i="4"/>
  <c r="W178" i="4"/>
  <c r="Y178" i="4" s="1"/>
  <c r="W175" i="4"/>
  <c r="Y175" i="4" s="1"/>
  <c r="W146" i="4"/>
  <c r="Y146" i="4" s="1"/>
  <c r="W136" i="4"/>
  <c r="Y136" i="4" s="1"/>
  <c r="W130" i="4"/>
  <c r="Y130" i="4" s="1"/>
  <c r="W120" i="4"/>
  <c r="Y120" i="4" s="1"/>
  <c r="W114" i="4"/>
  <c r="Y114" i="4" s="1"/>
  <c r="W104" i="4"/>
  <c r="Y104" i="4" s="1"/>
  <c r="W98" i="4"/>
  <c r="Y98" i="4" s="1"/>
  <c r="W94" i="4"/>
  <c r="Y94" i="4" s="1"/>
  <c r="W88" i="4"/>
  <c r="Y88" i="4" s="1"/>
  <c r="W82" i="4"/>
  <c r="Y82" i="4" s="1"/>
  <c r="W78" i="4"/>
  <c r="Y78" i="4" s="1"/>
  <c r="W72" i="4"/>
  <c r="Y72" i="4" s="1"/>
  <c r="W66" i="4"/>
  <c r="Y66" i="4" s="1"/>
  <c r="W62" i="4"/>
  <c r="Y62" i="4" s="1"/>
  <c r="W56" i="4"/>
  <c r="Y56" i="4" s="1"/>
  <c r="W50" i="4"/>
  <c r="Y50" i="4" s="1"/>
  <c r="W46" i="4"/>
  <c r="Y46" i="4" s="1"/>
  <c r="W40" i="4"/>
  <c r="Y40" i="4" s="1"/>
  <c r="W34" i="4"/>
  <c r="Y34" i="4" s="1"/>
  <c r="W30" i="4"/>
  <c r="Y30" i="4" s="1"/>
  <c r="W24" i="4"/>
  <c r="Y24" i="4" s="1"/>
  <c r="W19" i="4"/>
  <c r="Y19" i="4" s="1"/>
  <c r="W15" i="4"/>
  <c r="Y15" i="4" s="1"/>
  <c r="W9" i="4"/>
  <c r="Y9" i="4" s="1"/>
  <c r="Y190" i="4"/>
  <c r="W177" i="4"/>
  <c r="Y177" i="4" s="1"/>
  <c r="Y171" i="4"/>
  <c r="Y167" i="4"/>
  <c r="W154" i="4"/>
  <c r="Y154" i="4" s="1"/>
  <c r="Y141" i="4"/>
  <c r="Y129" i="4"/>
  <c r="Y125" i="4"/>
  <c r="Y109" i="4"/>
  <c r="Y97" i="4"/>
  <c r="Y93" i="4"/>
  <c r="Y92" i="4"/>
  <c r="Y77" i="4"/>
  <c r="Y65" i="4"/>
  <c r="W202" i="4"/>
  <c r="Y202" i="4" s="1"/>
  <c r="W184" i="4"/>
  <c r="Y184" i="4" s="1"/>
  <c r="W169" i="4"/>
  <c r="Y169" i="4" s="1"/>
  <c r="W157" i="4"/>
  <c r="Y157" i="4" s="1"/>
  <c r="Y152" i="4"/>
  <c r="W147" i="4"/>
  <c r="Y147" i="4" s="1"/>
  <c r="W137" i="4"/>
  <c r="Y137" i="4" s="1"/>
  <c r="W131" i="4"/>
  <c r="W121" i="4"/>
  <c r="Y121" i="4" s="1"/>
  <c r="W115" i="4"/>
  <c r="Y115" i="4" s="1"/>
  <c r="W105" i="4"/>
  <c r="Y105" i="4" s="1"/>
  <c r="W99" i="4"/>
  <c r="Y99" i="4" s="1"/>
  <c r="W89" i="4"/>
  <c r="Y89" i="4" s="1"/>
  <c r="W83" i="4"/>
  <c r="Y83" i="4" s="1"/>
  <c r="W73" i="4"/>
  <c r="Y73" i="4" s="1"/>
  <c r="W67" i="4"/>
  <c r="Y67" i="4" s="1"/>
  <c r="W57" i="4"/>
  <c r="Y57" i="4" s="1"/>
  <c r="W51" i="4"/>
  <c r="Y51" i="4" s="1"/>
  <c r="W41" i="4"/>
  <c r="Y41" i="4" s="1"/>
  <c r="W35" i="4"/>
  <c r="Y35" i="4" s="1"/>
  <c r="W25" i="4"/>
  <c r="Y25" i="4" s="1"/>
  <c r="W20" i="4"/>
  <c r="Y20" i="4" s="1"/>
  <c r="W10" i="4"/>
  <c r="Y10" i="4" s="1"/>
  <c r="W159" i="4"/>
  <c r="Y159" i="4" s="1"/>
  <c r="Y205" i="4"/>
  <c r="W199" i="4"/>
  <c r="Y199" i="4" s="1"/>
  <c r="W192" i="4"/>
  <c r="Y192" i="4" s="1"/>
  <c r="Y181" i="4"/>
  <c r="W180" i="4"/>
  <c r="Y180" i="4" s="1"/>
  <c r="W170" i="4"/>
  <c r="Y170" i="4" s="1"/>
  <c r="W156" i="4"/>
  <c r="Y156" i="4" s="1"/>
  <c r="W144" i="4"/>
  <c r="Y144" i="4" s="1"/>
  <c r="Y138" i="4"/>
  <c r="W128" i="4"/>
  <c r="Y128" i="4" s="1"/>
  <c r="W122" i="4"/>
  <c r="Y122" i="4" s="1"/>
  <c r="W112" i="4"/>
  <c r="Y112" i="4" s="1"/>
  <c r="W106" i="4"/>
  <c r="Y106" i="4" s="1"/>
  <c r="W96" i="4"/>
  <c r="Y96" i="4" s="1"/>
  <c r="W90" i="4"/>
  <c r="Y90" i="4" s="1"/>
  <c r="W80" i="4"/>
  <c r="Y80" i="4" s="1"/>
  <c r="W74" i="4"/>
  <c r="Y74" i="4" s="1"/>
  <c r="W2" i="4"/>
  <c r="Y2" i="4" s="1"/>
  <c r="Y210" i="4"/>
  <c r="W207" i="4"/>
  <c r="Y207" i="4" s="1"/>
  <c r="Y194" i="4"/>
  <c r="W168" i="4"/>
  <c r="Y168" i="4" s="1"/>
  <c r="Y148" i="4"/>
  <c r="Y133" i="4"/>
  <c r="Y132" i="4"/>
  <c r="Y101" i="4"/>
  <c r="Y100" i="4"/>
  <c r="Y84" i="4"/>
  <c r="Y69" i="4"/>
  <c r="Y68" i="4"/>
  <c r="Y61" i="4"/>
  <c r="Y52" i="4"/>
  <c r="Y36" i="4"/>
  <c r="Y28" i="4"/>
  <c r="AE2" i="4"/>
  <c r="Y8" i="4"/>
  <c r="W211" i="4"/>
  <c r="Y211" i="4" s="1"/>
  <c r="W206" i="4"/>
  <c r="Y206" i="4" s="1"/>
  <c r="W203" i="4"/>
  <c r="Y203" i="4" s="1"/>
  <c r="W198" i="4"/>
  <c r="Y198" i="4" s="1"/>
  <c r="W195" i="4"/>
  <c r="Y195" i="4" s="1"/>
  <c r="W186" i="4"/>
  <c r="Y186" i="4" s="1"/>
  <c r="W176" i="4"/>
  <c r="Y176" i="4" s="1"/>
  <c r="W163" i="4"/>
  <c r="Y163" i="4" s="1"/>
  <c r="W162" i="4"/>
  <c r="Y162" i="4" s="1"/>
  <c r="W155" i="4"/>
  <c r="Y155" i="4" s="1"/>
  <c r="W151" i="4"/>
  <c r="Y151" i="4" s="1"/>
  <c r="W150" i="4"/>
  <c r="Y150" i="4" s="1"/>
  <c r="W143" i="4"/>
  <c r="Y143" i="4" s="1"/>
  <c r="W135" i="4"/>
  <c r="Y135" i="4" s="1"/>
  <c r="Y127" i="4"/>
  <c r="W119" i="4"/>
  <c r="Y119" i="4" s="1"/>
  <c r="W111" i="4"/>
  <c r="Y111" i="4" s="1"/>
  <c r="W103" i="4"/>
  <c r="Y103" i="4" s="1"/>
  <c r="W95" i="4"/>
  <c r="Y95" i="4" s="1"/>
  <c r="W87" i="4"/>
  <c r="Y87" i="4" s="1"/>
  <c r="W79" i="4"/>
  <c r="Y79" i="4" s="1"/>
  <c r="W71" i="4"/>
  <c r="Y71" i="4" s="1"/>
  <c r="W63" i="4"/>
  <c r="Y63" i="4" s="1"/>
  <c r="W55" i="4"/>
  <c r="Y55" i="4" s="1"/>
  <c r="W47" i="4"/>
  <c r="Y47" i="4" s="1"/>
  <c r="W39" i="4"/>
  <c r="Y39" i="4" s="1"/>
  <c r="W31" i="4"/>
  <c r="Y31" i="4" s="1"/>
  <c r="W23" i="4"/>
  <c r="Y23" i="4" s="1"/>
  <c r="W16" i="4"/>
  <c r="Y16" i="4" s="1"/>
  <c r="Y60" i="4"/>
  <c r="Y45" i="4"/>
  <c r="Y44" i="4"/>
  <c r="Y37" i="4"/>
  <c r="Y29" i="4"/>
  <c r="Y14" i="4"/>
  <c r="Y13" i="4"/>
  <c r="Y5" i="4"/>
  <c r="W160" i="4"/>
  <c r="Y160" i="4" s="1"/>
  <c r="Y86" i="4"/>
  <c r="Y38" i="4"/>
  <c r="Y22" i="4"/>
  <c r="Y161" i="4"/>
  <c r="W142" i="4"/>
  <c r="Y142" i="4" s="1"/>
  <c r="W134" i="4"/>
  <c r="Y134" i="4" s="1"/>
  <c r="W126" i="4"/>
  <c r="Y126" i="4" s="1"/>
  <c r="W118" i="4"/>
  <c r="Y118" i="4" s="1"/>
  <c r="W110" i="4"/>
  <c r="Y110" i="4" s="1"/>
  <c r="W102" i="4"/>
  <c r="Y102" i="4" s="1"/>
  <c r="Y153" i="4"/>
  <c r="Y179" i="4"/>
  <c r="Y164" i="4"/>
  <c r="Y131" i="4"/>
  <c r="Y123" i="4"/>
  <c r="Y91" i="4"/>
  <c r="Y59" i="4"/>
  <c r="Y27" i="4"/>
  <c r="D3" i="4"/>
  <c r="D4" i="4"/>
  <c r="AB3" i="4" l="1"/>
  <c r="AB2" i="4"/>
  <c r="AB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5" i="4"/>
  <c r="D64" i="4"/>
  <c r="D63" i="4"/>
  <c r="D61" i="4"/>
  <c r="D60" i="4"/>
  <c r="D59" i="4"/>
  <c r="D58" i="4"/>
  <c r="D57" i="4"/>
  <c r="D56" i="4"/>
  <c r="D54" i="4"/>
  <c r="D53" i="4"/>
  <c r="D52" i="4"/>
  <c r="D51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8" i="4"/>
  <c r="D27" i="4"/>
  <c r="D26" i="4"/>
  <c r="D25" i="4"/>
  <c r="D24" i="4"/>
  <c r="D23" i="4"/>
  <c r="D22" i="4"/>
  <c r="D21" i="4"/>
  <c r="D18" i="4"/>
  <c r="D17" i="4"/>
  <c r="D16" i="4"/>
  <c r="D14" i="4"/>
  <c r="D13" i="4"/>
  <c r="D12" i="4"/>
  <c r="D11" i="4"/>
  <c r="D10" i="4"/>
  <c r="D9" i="4"/>
  <c r="D8" i="4"/>
  <c r="D7" i="4"/>
  <c r="D6" i="4"/>
  <c r="D5" i="4"/>
  <c r="D2" i="4"/>
</calcChain>
</file>

<file path=xl/sharedStrings.xml><?xml version="1.0" encoding="utf-8"?>
<sst xmlns="http://schemas.openxmlformats.org/spreadsheetml/2006/main" count="251" uniqueCount="18">
  <si>
    <t>BMI</t>
  </si>
  <si>
    <t>H</t>
  </si>
  <si>
    <t>N</t>
  </si>
  <si>
    <t>Emo</t>
  </si>
  <si>
    <t>BP</t>
  </si>
  <si>
    <t>Age</t>
  </si>
  <si>
    <t>W</t>
  </si>
  <si>
    <t>Min-HeartBeat</t>
  </si>
  <si>
    <t>AC</t>
  </si>
  <si>
    <t>Max-HeartBeat</t>
  </si>
  <si>
    <t>17..8</t>
  </si>
  <si>
    <t>h</t>
  </si>
  <si>
    <t>M</t>
  </si>
  <si>
    <t>Shared percentage</t>
  </si>
  <si>
    <t>Shared Area</t>
  </si>
  <si>
    <t>Shared status</t>
  </si>
  <si>
    <t>The highest degree of commonality</t>
  </si>
  <si>
    <t>The lowest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</si>
</sst>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3"/>
  <sheetViews>
    <sheetView rightToLeft="1" tabSelected="1" topLeftCell="L1" workbookViewId="0">
      <selection activeCell="AA6" sqref="AA6"/>
    </sheetView>
  </sheetViews>
  <sheetFormatPr defaultRowHeight="14.4" x14ac:dyDescent="0.3"/>
  <cols>
    <col min="2" max="3" width="0" hidden="1" customWidth="1"/>
    <col min="5" max="5" width="9" customWidth="1"/>
    <col min="8" max="8" width="6.44140625" customWidth="1"/>
    <col min="9" max="9" width="9.33203125" customWidth="1"/>
    <col min="10" max="10" width="8.77734375" customWidth="1"/>
    <col min="11" max="11" width="5.44140625" customWidth="1"/>
    <col min="12" max="12" width="6.109375" customWidth="1"/>
    <col min="13" max="13" width="3.6640625" customWidth="1"/>
    <col min="14" max="14" width="5.21875" customWidth="1"/>
    <col min="15" max="15" width="5" customWidth="1"/>
    <col min="27" max="27" width="18.21875" customWidth="1"/>
  </cols>
  <sheetData>
    <row r="1" spans="1:31" x14ac:dyDescent="0.3">
      <c r="A1" t="s">
        <v>5</v>
      </c>
      <c r="B1" t="s">
        <v>1</v>
      </c>
      <c r="C1" t="s">
        <v>6</v>
      </c>
      <c r="D1" t="s">
        <v>0</v>
      </c>
      <c r="E1" t="s">
        <v>8</v>
      </c>
      <c r="F1" t="s">
        <v>3</v>
      </c>
      <c r="G1" t="s">
        <v>4</v>
      </c>
      <c r="H1" t="s">
        <v>7</v>
      </c>
      <c r="I1" t="s">
        <v>9</v>
      </c>
      <c r="J1" s="8"/>
      <c r="K1" s="8"/>
      <c r="L1" s="8"/>
      <c r="M1" s="8"/>
      <c r="N1" s="8"/>
      <c r="O1" s="8"/>
      <c r="P1" s="8"/>
      <c r="Q1" s="8"/>
      <c r="T1" t="s">
        <v>15</v>
      </c>
      <c r="U1" s="8" t="s">
        <v>14</v>
      </c>
      <c r="V1" s="8"/>
      <c r="Y1" t="s">
        <v>13</v>
      </c>
    </row>
    <row r="2" spans="1:31" ht="30" customHeight="1" x14ac:dyDescent="0.3">
      <c r="A2" s="1">
        <v>29</v>
      </c>
      <c r="B2" s="1">
        <v>172</v>
      </c>
      <c r="C2" s="1">
        <v>69</v>
      </c>
      <c r="D2" s="2">
        <f t="shared" ref="D2:D14" si="0">ROUND(C2/POWER((B2/100),2),0)</f>
        <v>23</v>
      </c>
      <c r="E2" s="2">
        <v>10</v>
      </c>
      <c r="F2" s="2">
        <v>10</v>
      </c>
      <c r="G2" s="2">
        <v>13</v>
      </c>
      <c r="H2" s="1">
        <v>57</v>
      </c>
      <c r="I2" s="2">
        <v>202</v>
      </c>
      <c r="J2" s="2" t="s">
        <v>2</v>
      </c>
      <c r="K2" s="2">
        <v>0.5</v>
      </c>
      <c r="L2" s="2" t="s">
        <v>2</v>
      </c>
      <c r="M2" s="3">
        <v>0.5</v>
      </c>
      <c r="N2" t="s">
        <v>1</v>
      </c>
      <c r="O2">
        <v>0.5</v>
      </c>
      <c r="P2">
        <v>70</v>
      </c>
      <c r="Q2">
        <v>220</v>
      </c>
      <c r="T2">
        <f>IF(OR(AND(P2&gt;=H2,Q2&lt;=I2,Q2&gt;=H2),AND(P2&lt;=H2,Q2&lt;=I2,Q2&gt;=H2),AND(P2&gt;=H2,Q2&gt;=I2),AND(P2&lt;=H2,Q2&gt;=I2)),1,0)</f>
        <v>1</v>
      </c>
      <c r="U2">
        <f>IF(P2&gt;H2,P2,H2)</f>
        <v>70</v>
      </c>
      <c r="V2">
        <f>IF(Q2&lt;I2,Q2,I2)</f>
        <v>202</v>
      </c>
      <c r="W2">
        <f>V2-U2</f>
        <v>132</v>
      </c>
      <c r="X2">
        <f>I2-H2</f>
        <v>145</v>
      </c>
      <c r="Y2">
        <f>W2*100/X2</f>
        <v>91.034482758620683</v>
      </c>
      <c r="AA2" t="s">
        <v>16</v>
      </c>
      <c r="AB2">
        <f>MAX(Y2:Y213)</f>
        <v>100</v>
      </c>
      <c r="AE2">
        <f>SUM(T2:T213)</f>
        <v>211</v>
      </c>
    </row>
    <row r="3" spans="1:31" ht="30" customHeight="1" x14ac:dyDescent="0.3">
      <c r="A3" s="1">
        <v>29</v>
      </c>
      <c r="B3" s="1">
        <v>162</v>
      </c>
      <c r="C3" s="1">
        <v>57</v>
      </c>
      <c r="D3" s="2">
        <f t="shared" si="0"/>
        <v>22</v>
      </c>
      <c r="E3" s="2">
        <v>20</v>
      </c>
      <c r="F3" s="2">
        <v>10</v>
      </c>
      <c r="G3" s="2">
        <v>13</v>
      </c>
      <c r="H3" s="1">
        <v>71</v>
      </c>
      <c r="I3" s="2">
        <v>202</v>
      </c>
      <c r="J3" s="2" t="s">
        <v>2</v>
      </c>
      <c r="K3" s="2">
        <v>0.5</v>
      </c>
      <c r="L3" s="2" t="s">
        <v>2</v>
      </c>
      <c r="M3" s="3">
        <v>0.5</v>
      </c>
      <c r="N3" t="s">
        <v>1</v>
      </c>
      <c r="O3">
        <v>0.5</v>
      </c>
      <c r="P3">
        <v>70</v>
      </c>
      <c r="Q3">
        <v>220</v>
      </c>
      <c r="T3">
        <f t="shared" ref="T3:T65" si="1">IF(OR(AND(P3&gt;=H3,Q3&lt;=I3,Q3&gt;=H3),AND(P3&lt;=H3,Q3&lt;=I3,Q3&gt;=H3),AND(P3&gt;=H3,Q3&gt;=I3),AND(P3&lt;=H3,Q3&gt;=I3)),1,0)</f>
        <v>1</v>
      </c>
      <c r="U3">
        <f t="shared" ref="U3:U8" si="2">IF(P3&gt;H3,P3,H3)</f>
        <v>71</v>
      </c>
      <c r="V3">
        <f t="shared" ref="V3:V8" si="3">IF(Q3&lt;I3,Q3,I3)</f>
        <v>202</v>
      </c>
      <c r="W3">
        <f t="shared" ref="W3:W8" si="4">V3-U3</f>
        <v>131</v>
      </c>
      <c r="X3">
        <f t="shared" ref="X3:X8" si="5">I3-H3</f>
        <v>131</v>
      </c>
      <c r="Y3">
        <f t="shared" ref="Y3:Y8" si="6">W3*100/X3</f>
        <v>100</v>
      </c>
      <c r="AA3" t="s">
        <v>17</v>
      </c>
      <c r="AB3">
        <f>MIN(Y2:Y213)</f>
        <v>7.4074074074074074</v>
      </c>
      <c r="AE3">
        <v>212</v>
      </c>
    </row>
    <row r="4" spans="1:31" ht="30" customHeight="1" x14ac:dyDescent="0.3">
      <c r="A4" s="1">
        <v>29</v>
      </c>
      <c r="B4" s="1">
        <v>166</v>
      </c>
      <c r="C4" s="1">
        <v>63</v>
      </c>
      <c r="D4" s="2">
        <f t="shared" si="0"/>
        <v>23</v>
      </c>
      <c r="E4" s="2">
        <v>25</v>
      </c>
      <c r="F4" s="2">
        <v>15</v>
      </c>
      <c r="G4" s="2">
        <v>13</v>
      </c>
      <c r="H4" s="1">
        <v>78</v>
      </c>
      <c r="I4" s="2">
        <v>202</v>
      </c>
      <c r="J4" s="2" t="s">
        <v>2</v>
      </c>
      <c r="K4" s="2">
        <v>1</v>
      </c>
      <c r="L4" s="2" t="s">
        <v>2</v>
      </c>
      <c r="M4" s="3">
        <v>0.5</v>
      </c>
      <c r="N4" t="s">
        <v>1</v>
      </c>
      <c r="O4">
        <v>0.5</v>
      </c>
      <c r="P4">
        <v>70</v>
      </c>
      <c r="Q4">
        <v>220</v>
      </c>
      <c r="T4">
        <f t="shared" si="1"/>
        <v>1</v>
      </c>
      <c r="U4">
        <f t="shared" si="2"/>
        <v>78</v>
      </c>
      <c r="V4">
        <f t="shared" si="3"/>
        <v>202</v>
      </c>
      <c r="W4">
        <f t="shared" si="4"/>
        <v>124</v>
      </c>
      <c r="X4">
        <f t="shared" si="5"/>
        <v>124</v>
      </c>
      <c r="Y4">
        <f t="shared" si="6"/>
        <v>100</v>
      </c>
      <c r="AB4">
        <f>AVERAGE(Y2:Y213)</f>
        <v>55.104854362434558</v>
      </c>
    </row>
    <row r="5" spans="1:31" ht="30" customHeight="1" x14ac:dyDescent="0.3">
      <c r="A5" s="1">
        <v>34</v>
      </c>
      <c r="B5" s="1">
        <v>170</v>
      </c>
      <c r="C5" s="1">
        <v>73</v>
      </c>
      <c r="D5" s="2">
        <f t="shared" si="0"/>
        <v>25</v>
      </c>
      <c r="E5" s="2">
        <v>25</v>
      </c>
      <c r="F5" s="2">
        <v>15</v>
      </c>
      <c r="G5" s="2">
        <v>11.8</v>
      </c>
      <c r="H5" s="1">
        <v>83</v>
      </c>
      <c r="I5" s="2">
        <v>192</v>
      </c>
      <c r="J5" s="2" t="s">
        <v>2</v>
      </c>
      <c r="K5" s="2">
        <v>1</v>
      </c>
      <c r="L5" s="2"/>
      <c r="P5">
        <v>70</v>
      </c>
      <c r="Q5">
        <v>100</v>
      </c>
      <c r="T5">
        <f t="shared" si="1"/>
        <v>1</v>
      </c>
      <c r="U5">
        <f t="shared" si="2"/>
        <v>83</v>
      </c>
      <c r="V5">
        <f t="shared" si="3"/>
        <v>100</v>
      </c>
      <c r="W5">
        <f t="shared" si="4"/>
        <v>17</v>
      </c>
      <c r="X5">
        <f t="shared" si="5"/>
        <v>109</v>
      </c>
      <c r="Y5">
        <f t="shared" si="6"/>
        <v>15.596330275229358</v>
      </c>
    </row>
    <row r="6" spans="1:31" ht="30" customHeight="1" x14ac:dyDescent="0.3">
      <c r="A6" s="1">
        <v>34</v>
      </c>
      <c r="B6" s="1">
        <v>165</v>
      </c>
      <c r="C6" s="1">
        <v>61</v>
      </c>
      <c r="D6" s="2">
        <f t="shared" si="0"/>
        <v>22</v>
      </c>
      <c r="E6" s="2">
        <v>20</v>
      </c>
      <c r="F6" s="2">
        <v>10</v>
      </c>
      <c r="G6" s="2">
        <v>11.8</v>
      </c>
      <c r="H6" s="1">
        <v>64</v>
      </c>
      <c r="I6" s="2">
        <v>174</v>
      </c>
      <c r="J6" s="2" t="s">
        <v>2</v>
      </c>
      <c r="K6" s="2">
        <v>1</v>
      </c>
      <c r="L6" s="2"/>
      <c r="P6">
        <v>70</v>
      </c>
      <c r="Q6">
        <v>100</v>
      </c>
      <c r="T6">
        <f t="shared" si="1"/>
        <v>1</v>
      </c>
      <c r="U6">
        <f t="shared" si="2"/>
        <v>70</v>
      </c>
      <c r="V6">
        <f t="shared" si="3"/>
        <v>100</v>
      </c>
      <c r="W6">
        <f t="shared" si="4"/>
        <v>30</v>
      </c>
      <c r="X6">
        <f t="shared" si="5"/>
        <v>110</v>
      </c>
      <c r="Y6">
        <f t="shared" si="6"/>
        <v>27.272727272727273</v>
      </c>
    </row>
    <row r="7" spans="1:31" s="7" customFormat="1" ht="30" customHeight="1" x14ac:dyDescent="0.3">
      <c r="A7" s="5">
        <v>34</v>
      </c>
      <c r="B7" s="5">
        <v>159</v>
      </c>
      <c r="C7" s="5">
        <v>68</v>
      </c>
      <c r="D7" s="6">
        <f t="shared" si="0"/>
        <v>27</v>
      </c>
      <c r="E7" s="6">
        <v>25</v>
      </c>
      <c r="F7" s="6">
        <v>10</v>
      </c>
      <c r="G7" s="6">
        <v>11.8</v>
      </c>
      <c r="H7" s="5">
        <v>78</v>
      </c>
      <c r="I7" s="6">
        <v>174</v>
      </c>
      <c r="J7" s="6" t="s">
        <v>2</v>
      </c>
      <c r="K7" s="6">
        <v>1</v>
      </c>
      <c r="L7" s="6"/>
      <c r="P7" s="7">
        <v>70</v>
      </c>
      <c r="Q7" s="7">
        <v>100</v>
      </c>
      <c r="T7">
        <f t="shared" si="1"/>
        <v>1</v>
      </c>
      <c r="U7">
        <f t="shared" si="2"/>
        <v>78</v>
      </c>
      <c r="V7">
        <f t="shared" si="3"/>
        <v>100</v>
      </c>
      <c r="W7">
        <f t="shared" si="4"/>
        <v>22</v>
      </c>
      <c r="X7">
        <f t="shared" si="5"/>
        <v>96</v>
      </c>
      <c r="Y7">
        <f t="shared" si="6"/>
        <v>22.916666666666668</v>
      </c>
    </row>
    <row r="8" spans="1:31" ht="30" customHeight="1" x14ac:dyDescent="0.3">
      <c r="A8" s="1">
        <v>34</v>
      </c>
      <c r="B8" s="1">
        <v>167</v>
      </c>
      <c r="C8" s="1">
        <v>60</v>
      </c>
      <c r="D8" s="2">
        <f t="shared" si="0"/>
        <v>22</v>
      </c>
      <c r="E8" s="2">
        <v>10</v>
      </c>
      <c r="F8" s="2">
        <v>10</v>
      </c>
      <c r="G8" s="2">
        <v>11.8</v>
      </c>
      <c r="H8" s="1">
        <v>54</v>
      </c>
      <c r="I8" s="2">
        <v>174</v>
      </c>
      <c r="J8" s="2" t="s">
        <v>2</v>
      </c>
      <c r="K8" s="2">
        <v>1</v>
      </c>
      <c r="L8" s="2"/>
      <c r="P8">
        <v>70</v>
      </c>
      <c r="Q8">
        <v>100</v>
      </c>
      <c r="T8">
        <f t="shared" si="1"/>
        <v>1</v>
      </c>
      <c r="U8">
        <f t="shared" si="2"/>
        <v>70</v>
      </c>
      <c r="V8">
        <f t="shared" si="3"/>
        <v>100</v>
      </c>
      <c r="W8">
        <f t="shared" si="4"/>
        <v>30</v>
      </c>
      <c r="X8">
        <f t="shared" si="5"/>
        <v>120</v>
      </c>
      <c r="Y8">
        <f t="shared" si="6"/>
        <v>25</v>
      </c>
    </row>
    <row r="9" spans="1:31" ht="30" customHeight="1" x14ac:dyDescent="0.3">
      <c r="A9" s="1">
        <v>34</v>
      </c>
      <c r="B9" s="1">
        <v>150</v>
      </c>
      <c r="C9" s="1">
        <v>45</v>
      </c>
      <c r="D9" s="2">
        <f t="shared" si="0"/>
        <v>20</v>
      </c>
      <c r="E9" s="2">
        <v>15</v>
      </c>
      <c r="F9" s="2">
        <v>10</v>
      </c>
      <c r="G9" s="2">
        <v>11.8</v>
      </c>
      <c r="H9" s="1">
        <v>73</v>
      </c>
      <c r="I9" s="2">
        <v>174</v>
      </c>
      <c r="J9" s="2" t="s">
        <v>2</v>
      </c>
      <c r="K9" s="2">
        <v>1</v>
      </c>
      <c r="L9" s="2"/>
      <c r="P9">
        <v>70</v>
      </c>
      <c r="Q9">
        <v>100</v>
      </c>
      <c r="T9">
        <f t="shared" si="1"/>
        <v>1</v>
      </c>
      <c r="U9">
        <f t="shared" ref="U9:U71" si="7">IF(P9&gt;H9,P9,H9)</f>
        <v>73</v>
      </c>
      <c r="V9">
        <f t="shared" ref="V9:V71" si="8">IF(Q9&lt;I9,Q9,I9)</f>
        <v>100</v>
      </c>
      <c r="W9">
        <f t="shared" ref="W9:W71" si="9">V9-U9</f>
        <v>27</v>
      </c>
      <c r="X9">
        <f t="shared" ref="X9:X71" si="10">I9-H9</f>
        <v>101</v>
      </c>
      <c r="Y9">
        <f t="shared" ref="Y9:Y71" si="11">W9*100/X9</f>
        <v>26.732673267326732</v>
      </c>
    </row>
    <row r="10" spans="1:31" ht="30" customHeight="1" x14ac:dyDescent="0.3">
      <c r="A10" s="1">
        <v>34</v>
      </c>
      <c r="B10" s="1">
        <v>165</v>
      </c>
      <c r="C10" s="1">
        <v>60</v>
      </c>
      <c r="D10" s="2">
        <f t="shared" si="0"/>
        <v>22</v>
      </c>
      <c r="E10" s="2">
        <v>50</v>
      </c>
      <c r="F10" s="2">
        <v>20</v>
      </c>
      <c r="G10" s="2">
        <v>11.8</v>
      </c>
      <c r="H10" s="1">
        <v>112</v>
      </c>
      <c r="I10" s="2">
        <v>192</v>
      </c>
      <c r="J10" s="2" t="s">
        <v>1</v>
      </c>
      <c r="K10" s="2">
        <v>1</v>
      </c>
      <c r="L10" s="2"/>
      <c r="P10">
        <v>95</v>
      </c>
      <c r="Q10">
        <v>220</v>
      </c>
      <c r="T10">
        <f t="shared" si="1"/>
        <v>1</v>
      </c>
      <c r="U10">
        <f t="shared" si="7"/>
        <v>112</v>
      </c>
      <c r="V10">
        <f t="shared" si="8"/>
        <v>192</v>
      </c>
      <c r="W10">
        <f t="shared" si="9"/>
        <v>80</v>
      </c>
      <c r="X10">
        <f t="shared" si="10"/>
        <v>80</v>
      </c>
      <c r="Y10">
        <f t="shared" si="11"/>
        <v>100</v>
      </c>
    </row>
    <row r="11" spans="1:31" ht="30" customHeight="1" x14ac:dyDescent="0.3">
      <c r="A11" s="1">
        <v>35</v>
      </c>
      <c r="B11" s="1">
        <v>164</v>
      </c>
      <c r="C11" s="1">
        <v>94</v>
      </c>
      <c r="D11" s="2">
        <f t="shared" si="0"/>
        <v>35</v>
      </c>
      <c r="E11" s="2">
        <v>10</v>
      </c>
      <c r="F11" s="2">
        <v>20</v>
      </c>
      <c r="G11" s="2">
        <v>12</v>
      </c>
      <c r="H11" s="1">
        <v>62</v>
      </c>
      <c r="I11" s="2">
        <v>130</v>
      </c>
      <c r="J11" s="2" t="s">
        <v>2</v>
      </c>
      <c r="K11" s="2">
        <v>1</v>
      </c>
      <c r="L11" s="2"/>
      <c r="P11">
        <v>70</v>
      </c>
      <c r="Q11">
        <v>100</v>
      </c>
      <c r="T11">
        <f t="shared" si="1"/>
        <v>1</v>
      </c>
      <c r="U11">
        <f t="shared" si="7"/>
        <v>70</v>
      </c>
      <c r="V11">
        <f t="shared" si="8"/>
        <v>100</v>
      </c>
      <c r="W11">
        <f t="shared" si="9"/>
        <v>30</v>
      </c>
      <c r="X11">
        <f t="shared" si="10"/>
        <v>68</v>
      </c>
      <c r="Y11">
        <f t="shared" si="11"/>
        <v>44.117647058823529</v>
      </c>
    </row>
    <row r="12" spans="1:31" ht="30" customHeight="1" x14ac:dyDescent="0.3">
      <c r="A12" s="1">
        <v>35</v>
      </c>
      <c r="B12" s="1">
        <v>160</v>
      </c>
      <c r="C12" s="1">
        <v>51</v>
      </c>
      <c r="D12" s="2">
        <f t="shared" si="0"/>
        <v>20</v>
      </c>
      <c r="E12" s="2">
        <v>20</v>
      </c>
      <c r="F12" s="2">
        <v>23</v>
      </c>
      <c r="G12" s="2">
        <v>12.6</v>
      </c>
      <c r="H12" s="1">
        <v>92</v>
      </c>
      <c r="I12" s="2">
        <v>156</v>
      </c>
      <c r="J12" s="2" t="s">
        <v>1</v>
      </c>
      <c r="K12" s="2">
        <v>0.4</v>
      </c>
      <c r="L12" s="2" t="s">
        <v>2</v>
      </c>
      <c r="M12" s="3">
        <v>0.5</v>
      </c>
      <c r="N12" t="s">
        <v>2</v>
      </c>
      <c r="O12">
        <v>0.4</v>
      </c>
      <c r="P12">
        <v>95</v>
      </c>
      <c r="Q12">
        <v>200</v>
      </c>
      <c r="T12">
        <f t="shared" si="1"/>
        <v>1</v>
      </c>
      <c r="U12">
        <f t="shared" si="7"/>
        <v>95</v>
      </c>
      <c r="V12">
        <f t="shared" si="8"/>
        <v>156</v>
      </c>
      <c r="W12">
        <f t="shared" si="9"/>
        <v>61</v>
      </c>
      <c r="X12">
        <f t="shared" si="10"/>
        <v>64</v>
      </c>
      <c r="Y12">
        <f t="shared" si="11"/>
        <v>95.3125</v>
      </c>
    </row>
    <row r="13" spans="1:31" ht="30" customHeight="1" x14ac:dyDescent="0.3">
      <c r="A13" s="1">
        <v>35</v>
      </c>
      <c r="B13" s="1">
        <v>158</v>
      </c>
      <c r="C13" s="1">
        <v>60</v>
      </c>
      <c r="D13" s="2">
        <f t="shared" si="0"/>
        <v>24</v>
      </c>
      <c r="E13" s="2">
        <v>15</v>
      </c>
      <c r="F13" s="2">
        <v>25</v>
      </c>
      <c r="G13" s="2">
        <v>13.8</v>
      </c>
      <c r="H13" s="1">
        <v>66</v>
      </c>
      <c r="I13" s="2">
        <v>182</v>
      </c>
      <c r="J13" s="2" t="s">
        <v>1</v>
      </c>
      <c r="K13" s="2">
        <v>1</v>
      </c>
      <c r="L13" s="2"/>
      <c r="P13">
        <v>95</v>
      </c>
      <c r="Q13">
        <v>200</v>
      </c>
      <c r="T13">
        <f t="shared" si="1"/>
        <v>1</v>
      </c>
      <c r="U13">
        <f t="shared" si="7"/>
        <v>95</v>
      </c>
      <c r="V13">
        <f t="shared" si="8"/>
        <v>182</v>
      </c>
      <c r="W13">
        <f t="shared" si="9"/>
        <v>87</v>
      </c>
      <c r="X13">
        <f t="shared" si="10"/>
        <v>116</v>
      </c>
      <c r="Y13">
        <f t="shared" si="11"/>
        <v>75</v>
      </c>
    </row>
    <row r="14" spans="1:31" ht="30" customHeight="1" x14ac:dyDescent="0.3">
      <c r="A14" s="1">
        <v>37</v>
      </c>
      <c r="B14" s="1">
        <v>155</v>
      </c>
      <c r="C14" s="1">
        <v>60</v>
      </c>
      <c r="D14" s="2">
        <f t="shared" si="0"/>
        <v>25</v>
      </c>
      <c r="E14" s="2">
        <v>12</v>
      </c>
      <c r="F14" s="2">
        <v>20</v>
      </c>
      <c r="G14" s="2">
        <v>12</v>
      </c>
      <c r="H14" s="1">
        <v>53</v>
      </c>
      <c r="I14" s="2">
        <v>170</v>
      </c>
      <c r="J14" s="2" t="s">
        <v>2</v>
      </c>
      <c r="K14" s="2">
        <v>0.4</v>
      </c>
      <c r="L14" s="2" t="s">
        <v>2</v>
      </c>
      <c r="M14" s="3">
        <v>0.6</v>
      </c>
      <c r="P14">
        <v>70</v>
      </c>
      <c r="Q14">
        <v>100</v>
      </c>
      <c r="T14">
        <f t="shared" si="1"/>
        <v>1</v>
      </c>
      <c r="U14">
        <f t="shared" si="7"/>
        <v>70</v>
      </c>
      <c r="V14">
        <f t="shared" si="8"/>
        <v>100</v>
      </c>
      <c r="W14">
        <f t="shared" si="9"/>
        <v>30</v>
      </c>
      <c r="X14">
        <f t="shared" si="10"/>
        <v>117</v>
      </c>
      <c r="Y14">
        <f t="shared" si="11"/>
        <v>25.641025641025642</v>
      </c>
    </row>
    <row r="15" spans="1:31" ht="30" customHeight="1" x14ac:dyDescent="0.3">
      <c r="A15" s="1">
        <v>37</v>
      </c>
      <c r="B15" s="1">
        <v>182</v>
      </c>
      <c r="C15" s="1">
        <v>90</v>
      </c>
      <c r="D15" s="2">
        <v>29</v>
      </c>
      <c r="E15" s="2">
        <v>40</v>
      </c>
      <c r="F15" s="2">
        <v>25</v>
      </c>
      <c r="G15" s="2">
        <v>13</v>
      </c>
      <c r="H15" s="1">
        <v>84</v>
      </c>
      <c r="I15" s="2">
        <v>187</v>
      </c>
      <c r="J15" s="2" t="s">
        <v>2</v>
      </c>
      <c r="K15" s="2">
        <v>0.5</v>
      </c>
      <c r="L15" s="2" t="s">
        <v>1</v>
      </c>
      <c r="M15" s="3">
        <v>0.5</v>
      </c>
      <c r="P15">
        <v>70</v>
      </c>
      <c r="Q15">
        <v>100</v>
      </c>
      <c r="T15">
        <f t="shared" si="1"/>
        <v>1</v>
      </c>
      <c r="U15">
        <f t="shared" si="7"/>
        <v>84</v>
      </c>
      <c r="V15">
        <f t="shared" si="8"/>
        <v>100</v>
      </c>
      <c r="W15">
        <f t="shared" si="9"/>
        <v>16</v>
      </c>
      <c r="X15">
        <f t="shared" si="10"/>
        <v>103</v>
      </c>
      <c r="Y15">
        <f t="shared" si="11"/>
        <v>15.533980582524272</v>
      </c>
    </row>
    <row r="16" spans="1:31" ht="30" customHeight="1" x14ac:dyDescent="0.3">
      <c r="A16" s="1">
        <v>38</v>
      </c>
      <c r="B16" s="1">
        <v>160</v>
      </c>
      <c r="C16" s="1">
        <v>63</v>
      </c>
      <c r="D16" s="2">
        <f>ROUND(C16/POWER((B16/100),2),0)</f>
        <v>25</v>
      </c>
      <c r="E16" s="2">
        <v>40</v>
      </c>
      <c r="F16" s="2">
        <v>25</v>
      </c>
      <c r="G16" s="2">
        <v>12</v>
      </c>
      <c r="H16" s="1">
        <v>70</v>
      </c>
      <c r="I16" s="2">
        <v>182</v>
      </c>
      <c r="J16" s="2" t="s">
        <v>2</v>
      </c>
      <c r="K16" s="2">
        <v>1</v>
      </c>
      <c r="L16" s="2"/>
      <c r="M16" s="3"/>
      <c r="P16">
        <v>70</v>
      </c>
      <c r="Q16">
        <v>100</v>
      </c>
      <c r="T16">
        <f t="shared" si="1"/>
        <v>1</v>
      </c>
      <c r="U16">
        <f t="shared" si="7"/>
        <v>70</v>
      </c>
      <c r="V16">
        <f t="shared" si="8"/>
        <v>100</v>
      </c>
      <c r="W16">
        <f t="shared" si="9"/>
        <v>30</v>
      </c>
      <c r="X16">
        <f t="shared" si="10"/>
        <v>112</v>
      </c>
      <c r="Y16">
        <f t="shared" si="11"/>
        <v>26.785714285714285</v>
      </c>
    </row>
    <row r="17" spans="1:25" ht="30" customHeight="1" x14ac:dyDescent="0.3">
      <c r="A17" s="1">
        <v>39</v>
      </c>
      <c r="B17" s="1">
        <v>172</v>
      </c>
      <c r="C17" s="1">
        <v>76</v>
      </c>
      <c r="D17" s="2">
        <f>ROUND(C17/POWER((B17/100),2),0)</f>
        <v>26</v>
      </c>
      <c r="E17" s="2">
        <v>45</v>
      </c>
      <c r="F17" s="2">
        <v>60</v>
      </c>
      <c r="G17" s="2">
        <v>9.4</v>
      </c>
      <c r="H17" s="1">
        <v>73</v>
      </c>
      <c r="I17" s="2">
        <v>179</v>
      </c>
      <c r="J17" s="2" t="s">
        <v>1</v>
      </c>
      <c r="K17" s="2">
        <v>0.5</v>
      </c>
      <c r="L17" s="2" t="s">
        <v>1</v>
      </c>
      <c r="M17" s="4">
        <v>0.5</v>
      </c>
      <c r="P17">
        <v>95</v>
      </c>
      <c r="Q17">
        <v>200</v>
      </c>
      <c r="T17">
        <f t="shared" si="1"/>
        <v>1</v>
      </c>
      <c r="U17">
        <f t="shared" si="7"/>
        <v>95</v>
      </c>
      <c r="V17">
        <f t="shared" si="8"/>
        <v>179</v>
      </c>
      <c r="W17">
        <f t="shared" si="9"/>
        <v>84</v>
      </c>
      <c r="X17">
        <f t="shared" si="10"/>
        <v>106</v>
      </c>
      <c r="Y17">
        <f t="shared" si="11"/>
        <v>79.245283018867923</v>
      </c>
    </row>
    <row r="18" spans="1:25" ht="30" customHeight="1" x14ac:dyDescent="0.3">
      <c r="A18" s="1">
        <v>39</v>
      </c>
      <c r="B18" s="1">
        <v>155</v>
      </c>
      <c r="C18" s="1">
        <v>59</v>
      </c>
      <c r="D18" s="2">
        <f>ROUND(C18/POWER((B18/100),2),0)</f>
        <v>25</v>
      </c>
      <c r="E18" s="2">
        <v>10</v>
      </c>
      <c r="F18" s="2">
        <v>90</v>
      </c>
      <c r="G18" s="2">
        <v>11.8</v>
      </c>
      <c r="H18" s="1">
        <v>63</v>
      </c>
      <c r="I18" s="2">
        <v>140</v>
      </c>
      <c r="J18" s="2" t="s">
        <v>11</v>
      </c>
      <c r="K18" s="2">
        <v>1</v>
      </c>
      <c r="L18" s="2"/>
      <c r="P18">
        <v>95</v>
      </c>
      <c r="Q18">
        <v>200</v>
      </c>
      <c r="T18">
        <f t="shared" si="1"/>
        <v>1</v>
      </c>
      <c r="U18">
        <f t="shared" si="7"/>
        <v>95</v>
      </c>
      <c r="V18">
        <f t="shared" si="8"/>
        <v>140</v>
      </c>
      <c r="W18">
        <f t="shared" si="9"/>
        <v>45</v>
      </c>
      <c r="X18">
        <f t="shared" si="10"/>
        <v>77</v>
      </c>
      <c r="Y18">
        <f t="shared" si="11"/>
        <v>58.441558441558442</v>
      </c>
    </row>
    <row r="19" spans="1:25" ht="30" customHeight="1" x14ac:dyDescent="0.3">
      <c r="A19" s="1">
        <v>39</v>
      </c>
      <c r="B19" s="1">
        <v>160</v>
      </c>
      <c r="C19" s="1">
        <v>45</v>
      </c>
      <c r="D19" s="2">
        <v>23</v>
      </c>
      <c r="E19" s="2">
        <v>20</v>
      </c>
      <c r="F19" s="2">
        <v>65</v>
      </c>
      <c r="G19" s="2">
        <v>14</v>
      </c>
      <c r="H19" s="1">
        <v>81</v>
      </c>
      <c r="I19" s="2">
        <v>182</v>
      </c>
      <c r="J19" s="2" t="s">
        <v>1</v>
      </c>
      <c r="K19" s="2">
        <v>1</v>
      </c>
      <c r="L19" s="2"/>
      <c r="P19">
        <v>95</v>
      </c>
      <c r="Q19">
        <v>200</v>
      </c>
      <c r="T19">
        <f t="shared" si="1"/>
        <v>1</v>
      </c>
      <c r="U19">
        <f t="shared" si="7"/>
        <v>95</v>
      </c>
      <c r="V19">
        <f t="shared" si="8"/>
        <v>182</v>
      </c>
      <c r="W19">
        <f t="shared" si="9"/>
        <v>87</v>
      </c>
      <c r="X19">
        <f t="shared" si="10"/>
        <v>101</v>
      </c>
      <c r="Y19">
        <f t="shared" si="11"/>
        <v>86.138613861386133</v>
      </c>
    </row>
    <row r="20" spans="1:25" ht="30" customHeight="1" x14ac:dyDescent="0.3">
      <c r="A20" s="1">
        <v>40</v>
      </c>
      <c r="B20" s="1">
        <v>160</v>
      </c>
      <c r="C20" s="1">
        <v>52</v>
      </c>
      <c r="D20" s="2">
        <v>25</v>
      </c>
      <c r="E20" s="2">
        <v>21</v>
      </c>
      <c r="F20" s="2">
        <v>75</v>
      </c>
      <c r="G20" s="2">
        <v>14</v>
      </c>
      <c r="H20" s="1">
        <v>76</v>
      </c>
      <c r="I20" s="2">
        <v>178</v>
      </c>
      <c r="J20" s="2" t="s">
        <v>1</v>
      </c>
      <c r="K20" s="2">
        <v>1</v>
      </c>
      <c r="L20" s="2"/>
      <c r="P20">
        <v>95</v>
      </c>
      <c r="Q20">
        <v>200</v>
      </c>
      <c r="T20">
        <f t="shared" si="1"/>
        <v>1</v>
      </c>
      <c r="U20">
        <f t="shared" si="7"/>
        <v>95</v>
      </c>
      <c r="V20">
        <f t="shared" si="8"/>
        <v>178</v>
      </c>
      <c r="W20">
        <f t="shared" si="9"/>
        <v>83</v>
      </c>
      <c r="X20">
        <f t="shared" si="10"/>
        <v>102</v>
      </c>
      <c r="Y20">
        <f t="shared" si="11"/>
        <v>81.372549019607845</v>
      </c>
    </row>
    <row r="21" spans="1:25" s="7" customFormat="1" ht="30" customHeight="1" x14ac:dyDescent="0.3">
      <c r="A21" s="5">
        <v>40</v>
      </c>
      <c r="B21" s="5">
        <v>160</v>
      </c>
      <c r="C21" s="5">
        <v>75</v>
      </c>
      <c r="D21" s="6">
        <f>ROUND(C21/POWER((B21/100),2),0)</f>
        <v>29</v>
      </c>
      <c r="E21" s="6">
        <v>10</v>
      </c>
      <c r="F21" s="6">
        <v>20</v>
      </c>
      <c r="G21" s="6">
        <v>11</v>
      </c>
      <c r="H21" s="5">
        <v>82</v>
      </c>
      <c r="I21" s="6">
        <v>114</v>
      </c>
      <c r="J21" s="6" t="s">
        <v>2</v>
      </c>
      <c r="K21" s="6">
        <v>1</v>
      </c>
      <c r="L21" s="6"/>
      <c r="P21">
        <v>70</v>
      </c>
      <c r="Q21">
        <v>100</v>
      </c>
      <c r="T21">
        <f t="shared" si="1"/>
        <v>1</v>
      </c>
      <c r="U21">
        <f t="shared" si="7"/>
        <v>82</v>
      </c>
      <c r="V21">
        <f t="shared" si="8"/>
        <v>100</v>
      </c>
      <c r="W21">
        <f t="shared" si="9"/>
        <v>18</v>
      </c>
      <c r="X21">
        <f t="shared" si="10"/>
        <v>32</v>
      </c>
      <c r="Y21">
        <f t="shared" si="11"/>
        <v>56.25</v>
      </c>
    </row>
    <row r="22" spans="1:25" ht="30" customHeight="1" x14ac:dyDescent="0.3">
      <c r="A22" s="1">
        <v>40</v>
      </c>
      <c r="B22" s="1">
        <v>160</v>
      </c>
      <c r="C22" s="1">
        <v>70</v>
      </c>
      <c r="D22" s="2">
        <f>ROUND(C22/POWER((B22/100),2),0)</f>
        <v>27</v>
      </c>
      <c r="E22" s="2">
        <v>20</v>
      </c>
      <c r="F22" s="2">
        <v>75</v>
      </c>
      <c r="G22" s="2">
        <v>15.2</v>
      </c>
      <c r="H22" s="1">
        <v>89</v>
      </c>
      <c r="I22" s="2">
        <v>181</v>
      </c>
      <c r="J22" s="2" t="s">
        <v>1</v>
      </c>
      <c r="K22" s="2"/>
      <c r="L22" s="2"/>
      <c r="P22">
        <v>95</v>
      </c>
      <c r="Q22">
        <v>200</v>
      </c>
      <c r="T22">
        <f t="shared" si="1"/>
        <v>1</v>
      </c>
      <c r="U22">
        <f t="shared" si="7"/>
        <v>95</v>
      </c>
      <c r="V22">
        <f t="shared" si="8"/>
        <v>181</v>
      </c>
      <c r="W22">
        <f t="shared" si="9"/>
        <v>86</v>
      </c>
      <c r="X22">
        <f t="shared" si="10"/>
        <v>92</v>
      </c>
      <c r="Y22">
        <f t="shared" si="11"/>
        <v>93.478260869565219</v>
      </c>
    </row>
    <row r="23" spans="1:25" ht="30" customHeight="1" x14ac:dyDescent="0.3">
      <c r="A23" s="1">
        <v>41</v>
      </c>
      <c r="B23" s="1">
        <v>159</v>
      </c>
      <c r="C23" s="1">
        <v>55</v>
      </c>
      <c r="D23" s="2">
        <f t="shared" ref="D23:D53" si="12">ROUND(C23/POWER((B23/100),2),0)</f>
        <v>22</v>
      </c>
      <c r="E23" s="2">
        <v>9</v>
      </c>
      <c r="F23" s="2">
        <v>12</v>
      </c>
      <c r="G23" s="2">
        <v>10.5</v>
      </c>
      <c r="H23" s="1">
        <v>53</v>
      </c>
      <c r="I23" s="2">
        <v>168</v>
      </c>
      <c r="J23" s="2" t="s">
        <v>12</v>
      </c>
      <c r="K23" s="2"/>
      <c r="L23" s="2"/>
      <c r="P23">
        <v>40</v>
      </c>
      <c r="Q23">
        <v>75</v>
      </c>
      <c r="T23">
        <f t="shared" si="1"/>
        <v>1</v>
      </c>
      <c r="U23">
        <f t="shared" si="7"/>
        <v>53</v>
      </c>
      <c r="V23">
        <f t="shared" si="8"/>
        <v>75</v>
      </c>
      <c r="W23">
        <f t="shared" si="9"/>
        <v>22</v>
      </c>
      <c r="X23">
        <f t="shared" si="10"/>
        <v>115</v>
      </c>
      <c r="Y23">
        <f t="shared" si="11"/>
        <v>19.130434782608695</v>
      </c>
    </row>
    <row r="24" spans="1:25" ht="30" customHeight="1" x14ac:dyDescent="0.3">
      <c r="A24" s="1">
        <v>41</v>
      </c>
      <c r="B24" s="1">
        <v>155</v>
      </c>
      <c r="C24" s="1">
        <v>56</v>
      </c>
      <c r="D24" s="2">
        <f t="shared" si="12"/>
        <v>23</v>
      </c>
      <c r="E24" s="2">
        <v>15</v>
      </c>
      <c r="F24" s="2">
        <v>60</v>
      </c>
      <c r="G24" s="2">
        <v>13</v>
      </c>
      <c r="H24" s="1">
        <v>70</v>
      </c>
      <c r="I24" s="2">
        <v>168</v>
      </c>
      <c r="J24" s="2" t="s">
        <v>1</v>
      </c>
      <c r="K24" s="2">
        <v>0.5</v>
      </c>
      <c r="L24" s="2" t="s">
        <v>2</v>
      </c>
      <c r="M24" s="3">
        <v>0.5</v>
      </c>
      <c r="P24">
        <v>95</v>
      </c>
      <c r="Q24">
        <v>200</v>
      </c>
      <c r="T24">
        <f t="shared" si="1"/>
        <v>1</v>
      </c>
      <c r="U24">
        <f t="shared" si="7"/>
        <v>95</v>
      </c>
      <c r="V24">
        <f t="shared" si="8"/>
        <v>168</v>
      </c>
      <c r="W24">
        <f t="shared" si="9"/>
        <v>73</v>
      </c>
      <c r="X24">
        <f t="shared" si="10"/>
        <v>98</v>
      </c>
      <c r="Y24">
        <f t="shared" si="11"/>
        <v>74.489795918367349</v>
      </c>
    </row>
    <row r="25" spans="1:25" ht="30" customHeight="1" x14ac:dyDescent="0.3">
      <c r="A25" s="1">
        <v>41</v>
      </c>
      <c r="B25" s="1">
        <v>175</v>
      </c>
      <c r="C25" s="1">
        <v>97</v>
      </c>
      <c r="D25" s="2">
        <f t="shared" si="12"/>
        <v>32</v>
      </c>
      <c r="E25" s="2">
        <v>15</v>
      </c>
      <c r="F25" s="2">
        <v>45</v>
      </c>
      <c r="G25" s="2">
        <v>12.6</v>
      </c>
      <c r="H25" s="1">
        <v>82</v>
      </c>
      <c r="I25" s="2">
        <v>168</v>
      </c>
      <c r="J25" s="2" t="s">
        <v>2</v>
      </c>
      <c r="K25" s="2"/>
      <c r="L25" s="2"/>
      <c r="P25">
        <v>70</v>
      </c>
      <c r="Q25">
        <v>100</v>
      </c>
      <c r="T25">
        <f t="shared" si="1"/>
        <v>1</v>
      </c>
      <c r="U25">
        <f t="shared" si="7"/>
        <v>82</v>
      </c>
      <c r="V25">
        <f t="shared" si="8"/>
        <v>100</v>
      </c>
      <c r="W25">
        <f t="shared" si="9"/>
        <v>18</v>
      </c>
      <c r="X25">
        <f t="shared" si="10"/>
        <v>86</v>
      </c>
      <c r="Y25">
        <f t="shared" si="11"/>
        <v>20.930232558139537</v>
      </c>
    </row>
    <row r="26" spans="1:25" ht="30" customHeight="1" x14ac:dyDescent="0.3">
      <c r="A26" s="1">
        <v>41</v>
      </c>
      <c r="B26" s="1">
        <v>180</v>
      </c>
      <c r="C26" s="1">
        <v>88</v>
      </c>
      <c r="D26" s="2">
        <f t="shared" si="12"/>
        <v>27</v>
      </c>
      <c r="E26" s="2">
        <v>10</v>
      </c>
      <c r="F26" s="2">
        <v>60</v>
      </c>
      <c r="G26" s="2">
        <v>11</v>
      </c>
      <c r="H26" s="1">
        <v>68</v>
      </c>
      <c r="I26" s="2">
        <v>153</v>
      </c>
      <c r="J26" s="2" t="s">
        <v>2</v>
      </c>
      <c r="K26" s="2"/>
      <c r="L26" s="2"/>
      <c r="P26">
        <v>70</v>
      </c>
      <c r="Q26">
        <v>100</v>
      </c>
      <c r="T26">
        <f t="shared" si="1"/>
        <v>1</v>
      </c>
      <c r="U26">
        <f t="shared" si="7"/>
        <v>70</v>
      </c>
      <c r="V26">
        <f t="shared" si="8"/>
        <v>100</v>
      </c>
      <c r="W26">
        <f t="shared" si="9"/>
        <v>30</v>
      </c>
      <c r="X26">
        <f t="shared" si="10"/>
        <v>85</v>
      </c>
      <c r="Y26">
        <f t="shared" si="11"/>
        <v>35.294117647058826</v>
      </c>
    </row>
    <row r="27" spans="1:25" ht="30" customHeight="1" x14ac:dyDescent="0.3">
      <c r="A27" s="1">
        <v>41</v>
      </c>
      <c r="B27" s="1">
        <v>170</v>
      </c>
      <c r="C27" s="1">
        <v>67</v>
      </c>
      <c r="D27" s="2">
        <f t="shared" si="12"/>
        <v>23</v>
      </c>
      <c r="E27" s="2">
        <v>12</v>
      </c>
      <c r="F27" s="2">
        <v>55</v>
      </c>
      <c r="G27" s="2">
        <v>11.2</v>
      </c>
      <c r="H27" s="1">
        <v>63</v>
      </c>
      <c r="I27" s="2">
        <v>172</v>
      </c>
      <c r="J27" s="2" t="s">
        <v>12</v>
      </c>
      <c r="K27" s="2">
        <v>0.5</v>
      </c>
      <c r="L27" s="2" t="s">
        <v>2</v>
      </c>
      <c r="M27" s="3">
        <v>0.5</v>
      </c>
      <c r="P27">
        <v>40</v>
      </c>
      <c r="Q27">
        <v>75</v>
      </c>
      <c r="T27">
        <f t="shared" si="1"/>
        <v>1</v>
      </c>
      <c r="U27">
        <f t="shared" si="7"/>
        <v>63</v>
      </c>
      <c r="V27">
        <f t="shared" si="8"/>
        <v>75</v>
      </c>
      <c r="W27">
        <f t="shared" si="9"/>
        <v>12</v>
      </c>
      <c r="X27">
        <f t="shared" si="10"/>
        <v>109</v>
      </c>
      <c r="Y27">
        <f t="shared" si="11"/>
        <v>11.009174311926605</v>
      </c>
    </row>
    <row r="28" spans="1:25" ht="30" customHeight="1" x14ac:dyDescent="0.3">
      <c r="A28" s="1">
        <v>41</v>
      </c>
      <c r="B28" s="1">
        <v>154</v>
      </c>
      <c r="C28" s="1">
        <v>75</v>
      </c>
      <c r="D28" s="2">
        <f t="shared" si="12"/>
        <v>32</v>
      </c>
      <c r="E28" s="2">
        <v>9</v>
      </c>
      <c r="F28" s="2">
        <v>65</v>
      </c>
      <c r="G28" s="2">
        <v>13.5</v>
      </c>
      <c r="H28" s="1">
        <v>62</v>
      </c>
      <c r="I28" s="2">
        <v>132</v>
      </c>
      <c r="J28" s="2" t="s">
        <v>1</v>
      </c>
      <c r="K28" s="2">
        <v>1</v>
      </c>
      <c r="L28" s="2"/>
      <c r="M28" s="3"/>
      <c r="P28">
        <v>95</v>
      </c>
      <c r="Q28">
        <v>200</v>
      </c>
      <c r="T28">
        <f t="shared" si="1"/>
        <v>1</v>
      </c>
      <c r="U28">
        <f t="shared" si="7"/>
        <v>95</v>
      </c>
      <c r="V28">
        <f t="shared" si="8"/>
        <v>132</v>
      </c>
      <c r="W28">
        <f t="shared" si="9"/>
        <v>37</v>
      </c>
      <c r="X28">
        <f t="shared" si="10"/>
        <v>70</v>
      </c>
      <c r="Y28">
        <f t="shared" si="11"/>
        <v>52.857142857142854</v>
      </c>
    </row>
    <row r="29" spans="1:25" ht="30" customHeight="1" x14ac:dyDescent="0.3">
      <c r="A29" s="1">
        <v>42</v>
      </c>
      <c r="B29" s="1">
        <v>168</v>
      </c>
      <c r="C29" s="1">
        <v>79</v>
      </c>
      <c r="D29" s="2">
        <v>26</v>
      </c>
      <c r="E29" s="2">
        <v>15</v>
      </c>
      <c r="F29" s="2">
        <v>20</v>
      </c>
      <c r="G29" s="2">
        <v>12</v>
      </c>
      <c r="H29" s="1">
        <v>78</v>
      </c>
      <c r="I29" s="2">
        <v>173</v>
      </c>
      <c r="J29" s="2" t="s">
        <v>2</v>
      </c>
      <c r="K29" s="2">
        <v>0.5</v>
      </c>
      <c r="L29" s="2" t="s">
        <v>2</v>
      </c>
      <c r="M29" s="3">
        <v>0.5</v>
      </c>
      <c r="P29">
        <v>70</v>
      </c>
      <c r="Q29">
        <v>100</v>
      </c>
      <c r="T29">
        <f t="shared" si="1"/>
        <v>1</v>
      </c>
      <c r="U29">
        <f t="shared" si="7"/>
        <v>78</v>
      </c>
      <c r="V29">
        <f t="shared" si="8"/>
        <v>100</v>
      </c>
      <c r="W29">
        <f t="shared" si="9"/>
        <v>22</v>
      </c>
      <c r="X29">
        <f t="shared" si="10"/>
        <v>95</v>
      </c>
      <c r="Y29">
        <f t="shared" si="11"/>
        <v>23.157894736842106</v>
      </c>
    </row>
    <row r="30" spans="1:25" ht="30" customHeight="1" x14ac:dyDescent="0.3">
      <c r="A30" s="1">
        <v>42</v>
      </c>
      <c r="B30" s="1">
        <v>170</v>
      </c>
      <c r="C30" s="1">
        <v>80</v>
      </c>
      <c r="D30" s="2">
        <f t="shared" si="12"/>
        <v>28</v>
      </c>
      <c r="E30" s="2">
        <v>15</v>
      </c>
      <c r="F30" s="2">
        <v>20</v>
      </c>
      <c r="G30" s="2">
        <v>14.8</v>
      </c>
      <c r="H30" s="1">
        <v>64</v>
      </c>
      <c r="I30" s="2">
        <v>178</v>
      </c>
      <c r="J30" s="2" t="s">
        <v>1</v>
      </c>
      <c r="K30" s="2">
        <v>0.5</v>
      </c>
      <c r="L30" s="2" t="s">
        <v>1</v>
      </c>
      <c r="M30" s="3">
        <v>0.5</v>
      </c>
      <c r="P30">
        <v>95</v>
      </c>
      <c r="Q30">
        <v>200</v>
      </c>
      <c r="T30">
        <f t="shared" si="1"/>
        <v>1</v>
      </c>
      <c r="U30">
        <f t="shared" si="7"/>
        <v>95</v>
      </c>
      <c r="V30">
        <f t="shared" si="8"/>
        <v>178</v>
      </c>
      <c r="W30">
        <f t="shared" si="9"/>
        <v>83</v>
      </c>
      <c r="X30">
        <f t="shared" si="10"/>
        <v>114</v>
      </c>
      <c r="Y30">
        <f t="shared" si="11"/>
        <v>72.807017543859644</v>
      </c>
    </row>
    <row r="31" spans="1:25" ht="30" customHeight="1" x14ac:dyDescent="0.3">
      <c r="A31" s="1">
        <v>42</v>
      </c>
      <c r="B31" s="1">
        <v>160</v>
      </c>
      <c r="C31" s="1">
        <v>68</v>
      </c>
      <c r="D31" s="2">
        <f t="shared" si="12"/>
        <v>27</v>
      </c>
      <c r="E31" s="2">
        <v>20</v>
      </c>
      <c r="F31" s="2">
        <v>25</v>
      </c>
      <c r="G31" s="2">
        <v>12</v>
      </c>
      <c r="H31" s="1">
        <v>85</v>
      </c>
      <c r="I31" s="2">
        <v>162</v>
      </c>
      <c r="J31" s="2" t="s">
        <v>2</v>
      </c>
      <c r="K31" s="2">
        <v>1</v>
      </c>
      <c r="L31" s="2"/>
      <c r="P31">
        <v>70</v>
      </c>
      <c r="Q31">
        <v>100</v>
      </c>
      <c r="T31">
        <f t="shared" si="1"/>
        <v>1</v>
      </c>
      <c r="U31">
        <f t="shared" si="7"/>
        <v>85</v>
      </c>
      <c r="V31">
        <f t="shared" si="8"/>
        <v>100</v>
      </c>
      <c r="W31">
        <f t="shared" si="9"/>
        <v>15</v>
      </c>
      <c r="X31">
        <f t="shared" si="10"/>
        <v>77</v>
      </c>
      <c r="Y31">
        <f t="shared" si="11"/>
        <v>19.480519480519479</v>
      </c>
    </row>
    <row r="32" spans="1:25" ht="30" customHeight="1" x14ac:dyDescent="0.3">
      <c r="A32" s="1">
        <v>42</v>
      </c>
      <c r="B32" s="1">
        <v>165</v>
      </c>
      <c r="C32" s="1">
        <v>54</v>
      </c>
      <c r="D32" s="2">
        <f t="shared" si="12"/>
        <v>20</v>
      </c>
      <c r="E32" s="2">
        <v>15</v>
      </c>
      <c r="F32" s="2">
        <v>15</v>
      </c>
      <c r="G32" s="2">
        <v>10.199999999999999</v>
      </c>
      <c r="H32" s="1">
        <v>66</v>
      </c>
      <c r="I32" s="2">
        <v>122</v>
      </c>
      <c r="J32" s="2" t="s">
        <v>12</v>
      </c>
      <c r="K32" s="2">
        <v>1</v>
      </c>
      <c r="L32" s="2"/>
      <c r="P32">
        <v>40</v>
      </c>
      <c r="Q32">
        <v>75</v>
      </c>
      <c r="T32">
        <f t="shared" si="1"/>
        <v>1</v>
      </c>
      <c r="U32">
        <f t="shared" si="7"/>
        <v>66</v>
      </c>
      <c r="V32">
        <f t="shared" si="8"/>
        <v>75</v>
      </c>
      <c r="W32">
        <f t="shared" si="9"/>
        <v>9</v>
      </c>
      <c r="X32">
        <f t="shared" si="10"/>
        <v>56</v>
      </c>
      <c r="Y32">
        <f t="shared" si="11"/>
        <v>16.071428571428573</v>
      </c>
    </row>
    <row r="33" spans="1:25" ht="30" customHeight="1" x14ac:dyDescent="0.3">
      <c r="A33" s="1">
        <v>43</v>
      </c>
      <c r="B33" s="1">
        <v>157</v>
      </c>
      <c r="C33" s="1">
        <v>71</v>
      </c>
      <c r="D33" s="2">
        <f t="shared" si="12"/>
        <v>29</v>
      </c>
      <c r="E33" s="2">
        <v>20</v>
      </c>
      <c r="F33" s="2">
        <v>17</v>
      </c>
      <c r="G33" s="2">
        <v>11.5</v>
      </c>
      <c r="H33" s="1">
        <v>70</v>
      </c>
      <c r="I33" s="2">
        <v>181</v>
      </c>
      <c r="J33" s="2" t="s">
        <v>2</v>
      </c>
      <c r="K33" s="2">
        <v>1</v>
      </c>
      <c r="L33" s="2"/>
      <c r="P33">
        <v>70</v>
      </c>
      <c r="Q33">
        <v>100</v>
      </c>
      <c r="T33">
        <f t="shared" si="1"/>
        <v>1</v>
      </c>
      <c r="U33">
        <f t="shared" si="7"/>
        <v>70</v>
      </c>
      <c r="V33">
        <f t="shared" si="8"/>
        <v>100</v>
      </c>
      <c r="W33">
        <f t="shared" si="9"/>
        <v>30</v>
      </c>
      <c r="X33">
        <f t="shared" si="10"/>
        <v>111</v>
      </c>
      <c r="Y33">
        <f t="shared" si="11"/>
        <v>27.027027027027028</v>
      </c>
    </row>
    <row r="34" spans="1:25" ht="30" customHeight="1" x14ac:dyDescent="0.3">
      <c r="A34" s="1">
        <v>43</v>
      </c>
      <c r="B34" s="1">
        <v>172</v>
      </c>
      <c r="C34" s="1">
        <v>90</v>
      </c>
      <c r="D34" s="2">
        <f t="shared" si="12"/>
        <v>30</v>
      </c>
      <c r="E34" s="2">
        <v>30</v>
      </c>
      <c r="F34" s="2">
        <v>30</v>
      </c>
      <c r="G34" s="2">
        <v>13</v>
      </c>
      <c r="H34" s="1">
        <v>81</v>
      </c>
      <c r="I34" s="2">
        <v>162</v>
      </c>
      <c r="J34" s="2" t="s">
        <v>2</v>
      </c>
      <c r="K34" s="2">
        <v>0.5</v>
      </c>
      <c r="L34" s="2"/>
      <c r="P34">
        <v>70</v>
      </c>
      <c r="Q34">
        <v>100</v>
      </c>
      <c r="T34">
        <f t="shared" si="1"/>
        <v>1</v>
      </c>
      <c r="U34">
        <f t="shared" si="7"/>
        <v>81</v>
      </c>
      <c r="V34">
        <f t="shared" si="8"/>
        <v>100</v>
      </c>
      <c r="W34">
        <f t="shared" si="9"/>
        <v>19</v>
      </c>
      <c r="X34">
        <f t="shared" si="10"/>
        <v>81</v>
      </c>
      <c r="Y34">
        <f t="shared" si="11"/>
        <v>23.456790123456791</v>
      </c>
    </row>
    <row r="35" spans="1:25" ht="30" customHeight="1" x14ac:dyDescent="0.3">
      <c r="A35" s="1">
        <v>43</v>
      </c>
      <c r="B35" s="1">
        <v>176</v>
      </c>
      <c r="C35" s="1">
        <v>72</v>
      </c>
      <c r="D35" s="2">
        <f t="shared" si="12"/>
        <v>23</v>
      </c>
      <c r="E35" s="2">
        <v>20</v>
      </c>
      <c r="F35" s="2">
        <v>30</v>
      </c>
      <c r="G35" s="2">
        <v>12.2</v>
      </c>
      <c r="H35" s="1">
        <v>66</v>
      </c>
      <c r="I35" s="2">
        <v>165</v>
      </c>
      <c r="J35" s="2" t="s">
        <v>2</v>
      </c>
      <c r="K35" s="2">
        <v>1</v>
      </c>
      <c r="L35" s="2"/>
      <c r="P35">
        <v>70</v>
      </c>
      <c r="Q35">
        <v>100</v>
      </c>
      <c r="T35">
        <f t="shared" si="1"/>
        <v>1</v>
      </c>
      <c r="U35">
        <f t="shared" si="7"/>
        <v>70</v>
      </c>
      <c r="V35">
        <f t="shared" si="8"/>
        <v>100</v>
      </c>
      <c r="W35">
        <f t="shared" si="9"/>
        <v>30</v>
      </c>
      <c r="X35">
        <f t="shared" si="10"/>
        <v>99</v>
      </c>
      <c r="Y35">
        <f t="shared" si="11"/>
        <v>30.303030303030305</v>
      </c>
    </row>
    <row r="36" spans="1:25" ht="30" customHeight="1" x14ac:dyDescent="0.3">
      <c r="A36" s="1">
        <v>43</v>
      </c>
      <c r="B36" s="1">
        <v>165</v>
      </c>
      <c r="C36" s="1">
        <v>80</v>
      </c>
      <c r="D36" s="2">
        <f t="shared" si="12"/>
        <v>29</v>
      </c>
      <c r="E36" s="2">
        <v>30</v>
      </c>
      <c r="F36" s="2">
        <v>30</v>
      </c>
      <c r="G36" s="2">
        <v>15</v>
      </c>
      <c r="H36" s="1">
        <v>80</v>
      </c>
      <c r="I36" s="2">
        <v>171</v>
      </c>
      <c r="J36" s="2" t="s">
        <v>1</v>
      </c>
      <c r="K36" s="2">
        <v>1</v>
      </c>
      <c r="L36" s="2"/>
      <c r="P36">
        <v>95</v>
      </c>
      <c r="Q36">
        <v>200</v>
      </c>
      <c r="T36">
        <f t="shared" si="1"/>
        <v>1</v>
      </c>
      <c r="U36">
        <f t="shared" si="7"/>
        <v>95</v>
      </c>
      <c r="V36">
        <f t="shared" si="8"/>
        <v>171</v>
      </c>
      <c r="W36">
        <f t="shared" si="9"/>
        <v>76</v>
      </c>
      <c r="X36">
        <f t="shared" si="10"/>
        <v>91</v>
      </c>
      <c r="Y36">
        <f t="shared" si="11"/>
        <v>83.516483516483518</v>
      </c>
    </row>
    <row r="37" spans="1:25" ht="30" customHeight="1" x14ac:dyDescent="0.3">
      <c r="A37" s="1">
        <v>44</v>
      </c>
      <c r="B37" s="1">
        <v>168</v>
      </c>
      <c r="C37" s="1">
        <v>56</v>
      </c>
      <c r="D37" s="2">
        <f t="shared" si="12"/>
        <v>20</v>
      </c>
      <c r="E37" s="2">
        <v>30</v>
      </c>
      <c r="F37" s="2">
        <v>30</v>
      </c>
      <c r="G37" s="2">
        <v>14</v>
      </c>
      <c r="H37" s="1">
        <v>64</v>
      </c>
      <c r="I37" s="2">
        <v>180</v>
      </c>
      <c r="J37" s="2" t="s">
        <v>1</v>
      </c>
      <c r="K37" s="2">
        <v>1</v>
      </c>
      <c r="L37" s="2"/>
      <c r="P37">
        <v>95</v>
      </c>
      <c r="Q37">
        <v>200</v>
      </c>
      <c r="T37">
        <f t="shared" si="1"/>
        <v>1</v>
      </c>
      <c r="U37">
        <f t="shared" si="7"/>
        <v>95</v>
      </c>
      <c r="V37">
        <f t="shared" si="8"/>
        <v>180</v>
      </c>
      <c r="W37">
        <f t="shared" si="9"/>
        <v>85</v>
      </c>
      <c r="X37">
        <f t="shared" si="10"/>
        <v>116</v>
      </c>
      <c r="Y37">
        <f t="shared" si="11"/>
        <v>73.275862068965523</v>
      </c>
    </row>
    <row r="38" spans="1:25" ht="30" customHeight="1" x14ac:dyDescent="0.3">
      <c r="A38" s="1">
        <v>44</v>
      </c>
      <c r="B38" s="1">
        <v>160</v>
      </c>
      <c r="C38" s="1">
        <v>88</v>
      </c>
      <c r="D38" s="2">
        <f t="shared" si="12"/>
        <v>34</v>
      </c>
      <c r="E38" s="2">
        <v>35</v>
      </c>
      <c r="F38" s="2">
        <v>30</v>
      </c>
      <c r="G38" s="2">
        <v>13</v>
      </c>
      <c r="H38" s="1">
        <v>72</v>
      </c>
      <c r="I38" s="2">
        <v>179</v>
      </c>
      <c r="J38" s="2" t="s">
        <v>1</v>
      </c>
      <c r="K38" s="2">
        <v>1</v>
      </c>
      <c r="L38" s="2"/>
      <c r="P38">
        <v>95</v>
      </c>
      <c r="Q38">
        <v>200</v>
      </c>
      <c r="T38">
        <f t="shared" si="1"/>
        <v>1</v>
      </c>
      <c r="U38">
        <f t="shared" si="7"/>
        <v>95</v>
      </c>
      <c r="V38">
        <f t="shared" si="8"/>
        <v>179</v>
      </c>
      <c r="W38">
        <f t="shared" si="9"/>
        <v>84</v>
      </c>
      <c r="X38">
        <f t="shared" si="10"/>
        <v>107</v>
      </c>
      <c r="Y38">
        <f t="shared" si="11"/>
        <v>78.504672897196258</v>
      </c>
    </row>
    <row r="39" spans="1:25" ht="30" customHeight="1" x14ac:dyDescent="0.3">
      <c r="A39" s="1">
        <v>44</v>
      </c>
      <c r="B39" s="1">
        <v>169</v>
      </c>
      <c r="C39" s="1">
        <v>80</v>
      </c>
      <c r="D39" s="2">
        <f t="shared" si="12"/>
        <v>28</v>
      </c>
      <c r="E39" s="2">
        <v>15</v>
      </c>
      <c r="F39" s="2">
        <v>15</v>
      </c>
      <c r="G39" s="2">
        <v>11</v>
      </c>
      <c r="H39" s="1">
        <v>63</v>
      </c>
      <c r="I39" s="2">
        <v>177</v>
      </c>
      <c r="J39" s="2" t="s">
        <v>2</v>
      </c>
      <c r="K39" s="2">
        <v>1</v>
      </c>
      <c r="L39" s="2"/>
      <c r="P39">
        <v>70</v>
      </c>
      <c r="Q39">
        <v>100</v>
      </c>
      <c r="T39">
        <f t="shared" si="1"/>
        <v>1</v>
      </c>
      <c r="U39">
        <f t="shared" si="7"/>
        <v>70</v>
      </c>
      <c r="V39">
        <f t="shared" si="8"/>
        <v>100</v>
      </c>
      <c r="W39">
        <f t="shared" si="9"/>
        <v>30</v>
      </c>
      <c r="X39">
        <f t="shared" si="10"/>
        <v>114</v>
      </c>
      <c r="Y39">
        <f t="shared" si="11"/>
        <v>26.315789473684209</v>
      </c>
    </row>
    <row r="40" spans="1:25" ht="30" customHeight="1" x14ac:dyDescent="0.3">
      <c r="A40" s="1">
        <v>44</v>
      </c>
      <c r="B40" s="1">
        <v>160</v>
      </c>
      <c r="C40" s="1">
        <v>45</v>
      </c>
      <c r="D40" s="2">
        <f t="shared" si="12"/>
        <v>18</v>
      </c>
      <c r="E40" s="2">
        <v>15</v>
      </c>
      <c r="F40" s="2">
        <v>50</v>
      </c>
      <c r="G40" s="2">
        <v>12</v>
      </c>
      <c r="H40" s="1">
        <v>63</v>
      </c>
      <c r="I40" s="2">
        <v>169</v>
      </c>
      <c r="J40" s="2" t="s">
        <v>12</v>
      </c>
      <c r="K40" s="2"/>
      <c r="L40" s="2"/>
      <c r="P40">
        <v>40</v>
      </c>
      <c r="Q40">
        <v>75</v>
      </c>
      <c r="T40">
        <f t="shared" si="1"/>
        <v>1</v>
      </c>
      <c r="U40">
        <f t="shared" si="7"/>
        <v>63</v>
      </c>
      <c r="V40">
        <f t="shared" si="8"/>
        <v>75</v>
      </c>
      <c r="W40">
        <f t="shared" si="9"/>
        <v>12</v>
      </c>
      <c r="X40">
        <f t="shared" si="10"/>
        <v>106</v>
      </c>
      <c r="Y40">
        <f t="shared" si="11"/>
        <v>11.320754716981131</v>
      </c>
    </row>
    <row r="41" spans="1:25" ht="30" customHeight="1" x14ac:dyDescent="0.3">
      <c r="A41" s="1">
        <v>44</v>
      </c>
      <c r="B41" s="1">
        <v>155</v>
      </c>
      <c r="C41" s="1">
        <v>65</v>
      </c>
      <c r="D41" s="2">
        <f t="shared" si="12"/>
        <v>27</v>
      </c>
      <c r="E41" s="2">
        <v>10</v>
      </c>
      <c r="F41" s="2">
        <v>60</v>
      </c>
      <c r="G41" s="2">
        <v>11.8</v>
      </c>
      <c r="H41" s="1">
        <v>73</v>
      </c>
      <c r="I41" s="2">
        <v>149</v>
      </c>
      <c r="J41" s="2" t="s">
        <v>2</v>
      </c>
      <c r="K41" s="2"/>
      <c r="L41" s="2"/>
      <c r="P41">
        <v>70</v>
      </c>
      <c r="Q41">
        <v>100</v>
      </c>
      <c r="T41">
        <f t="shared" si="1"/>
        <v>1</v>
      </c>
      <c r="U41">
        <f t="shared" si="7"/>
        <v>73</v>
      </c>
      <c r="V41">
        <f t="shared" si="8"/>
        <v>100</v>
      </c>
      <c r="W41">
        <f t="shared" si="9"/>
        <v>27</v>
      </c>
      <c r="X41">
        <f t="shared" si="10"/>
        <v>76</v>
      </c>
      <c r="Y41">
        <f t="shared" si="11"/>
        <v>35.526315789473685</v>
      </c>
    </row>
    <row r="42" spans="1:25" ht="30" customHeight="1" x14ac:dyDescent="0.3">
      <c r="A42" s="1">
        <v>45</v>
      </c>
      <c r="B42" s="1">
        <v>165</v>
      </c>
      <c r="C42" s="1">
        <v>86</v>
      </c>
      <c r="D42" s="2">
        <f t="shared" si="12"/>
        <v>32</v>
      </c>
      <c r="E42" s="2">
        <v>10</v>
      </c>
      <c r="F42" s="2">
        <v>15</v>
      </c>
      <c r="G42" s="2">
        <v>14.2</v>
      </c>
      <c r="H42" s="1">
        <v>72</v>
      </c>
      <c r="I42" s="2">
        <v>147</v>
      </c>
      <c r="J42" s="2" t="s">
        <v>2</v>
      </c>
      <c r="K42" s="2"/>
      <c r="L42" s="2"/>
      <c r="P42">
        <v>70</v>
      </c>
      <c r="Q42">
        <v>100</v>
      </c>
      <c r="T42">
        <f t="shared" si="1"/>
        <v>1</v>
      </c>
      <c r="U42">
        <f t="shared" si="7"/>
        <v>72</v>
      </c>
      <c r="V42">
        <f t="shared" si="8"/>
        <v>100</v>
      </c>
      <c r="W42">
        <f t="shared" si="9"/>
        <v>28</v>
      </c>
      <c r="X42">
        <f t="shared" si="10"/>
        <v>75</v>
      </c>
      <c r="Y42">
        <f t="shared" si="11"/>
        <v>37.333333333333336</v>
      </c>
    </row>
    <row r="43" spans="1:25" ht="30" customHeight="1" x14ac:dyDescent="0.3">
      <c r="A43" s="1">
        <v>45</v>
      </c>
      <c r="B43" s="1">
        <v>169</v>
      </c>
      <c r="C43" s="1">
        <v>67</v>
      </c>
      <c r="D43" s="2">
        <f t="shared" si="12"/>
        <v>23</v>
      </c>
      <c r="E43" s="2">
        <v>15</v>
      </c>
      <c r="F43" s="2">
        <v>60</v>
      </c>
      <c r="G43" s="2">
        <v>10.4</v>
      </c>
      <c r="H43" s="1">
        <v>66</v>
      </c>
      <c r="I43" s="2">
        <v>148</v>
      </c>
      <c r="J43" s="2" t="s">
        <v>2</v>
      </c>
      <c r="K43" s="2"/>
      <c r="L43" s="2"/>
      <c r="P43">
        <v>70</v>
      </c>
      <c r="Q43">
        <v>100</v>
      </c>
      <c r="T43">
        <f t="shared" si="1"/>
        <v>1</v>
      </c>
      <c r="U43">
        <f t="shared" si="7"/>
        <v>70</v>
      </c>
      <c r="V43">
        <f t="shared" si="8"/>
        <v>100</v>
      </c>
      <c r="W43">
        <f t="shared" si="9"/>
        <v>30</v>
      </c>
      <c r="X43">
        <f t="shared" si="10"/>
        <v>82</v>
      </c>
      <c r="Y43">
        <f t="shared" si="11"/>
        <v>36.585365853658537</v>
      </c>
    </row>
    <row r="44" spans="1:25" ht="30" customHeight="1" x14ac:dyDescent="0.3">
      <c r="A44" s="1">
        <v>45</v>
      </c>
      <c r="B44" s="1">
        <v>150</v>
      </c>
      <c r="C44" s="1">
        <v>71</v>
      </c>
      <c r="D44" s="2">
        <v>28</v>
      </c>
      <c r="E44" s="2">
        <v>15</v>
      </c>
      <c r="F44" s="2">
        <v>60</v>
      </c>
      <c r="G44" s="2">
        <v>12.8</v>
      </c>
      <c r="H44" s="1">
        <v>93</v>
      </c>
      <c r="I44" s="2">
        <v>170</v>
      </c>
      <c r="J44" s="2" t="s">
        <v>1</v>
      </c>
      <c r="K44" s="2"/>
      <c r="L44" s="2"/>
      <c r="P44">
        <v>95</v>
      </c>
      <c r="Q44">
        <v>200</v>
      </c>
      <c r="T44">
        <f t="shared" si="1"/>
        <v>1</v>
      </c>
      <c r="U44">
        <f t="shared" si="7"/>
        <v>95</v>
      </c>
      <c r="V44">
        <f t="shared" si="8"/>
        <v>170</v>
      </c>
      <c r="W44">
        <f t="shared" si="9"/>
        <v>75</v>
      </c>
      <c r="X44">
        <f t="shared" si="10"/>
        <v>77</v>
      </c>
      <c r="Y44">
        <f t="shared" si="11"/>
        <v>97.402597402597408</v>
      </c>
    </row>
    <row r="45" spans="1:25" ht="30" customHeight="1" x14ac:dyDescent="0.3">
      <c r="A45" s="1">
        <v>45</v>
      </c>
      <c r="B45" s="1">
        <v>177</v>
      </c>
      <c r="C45" s="1">
        <v>72</v>
      </c>
      <c r="D45" s="2">
        <f t="shared" si="12"/>
        <v>23</v>
      </c>
      <c r="E45" s="2">
        <v>15</v>
      </c>
      <c r="F45" s="2">
        <v>65</v>
      </c>
      <c r="G45" s="2">
        <v>13.8</v>
      </c>
      <c r="H45" s="1">
        <v>63</v>
      </c>
      <c r="I45" s="2">
        <v>152</v>
      </c>
      <c r="J45" s="2" t="s">
        <v>2</v>
      </c>
      <c r="K45" s="2"/>
      <c r="L45" s="2"/>
      <c r="P45">
        <v>70</v>
      </c>
      <c r="Q45">
        <v>100</v>
      </c>
      <c r="T45">
        <f t="shared" si="1"/>
        <v>1</v>
      </c>
      <c r="U45">
        <f t="shared" si="7"/>
        <v>70</v>
      </c>
      <c r="V45">
        <f t="shared" si="8"/>
        <v>100</v>
      </c>
      <c r="W45">
        <f t="shared" si="9"/>
        <v>30</v>
      </c>
      <c r="X45">
        <f t="shared" si="10"/>
        <v>89</v>
      </c>
      <c r="Y45">
        <f t="shared" si="11"/>
        <v>33.707865168539328</v>
      </c>
    </row>
    <row r="46" spans="1:25" ht="30" customHeight="1" x14ac:dyDescent="0.3">
      <c r="A46" s="1">
        <v>45</v>
      </c>
      <c r="B46" s="1">
        <v>169</v>
      </c>
      <c r="C46" s="1">
        <v>73</v>
      </c>
      <c r="D46" s="2">
        <f t="shared" si="12"/>
        <v>26</v>
      </c>
      <c r="E46" s="2">
        <v>10</v>
      </c>
      <c r="F46" s="2">
        <v>63</v>
      </c>
      <c r="G46" s="2">
        <v>11.5</v>
      </c>
      <c r="H46" s="1">
        <v>65</v>
      </c>
      <c r="I46" s="2">
        <v>155</v>
      </c>
      <c r="J46" s="2" t="s">
        <v>2</v>
      </c>
      <c r="K46" s="2"/>
      <c r="L46" s="2"/>
      <c r="P46">
        <v>70</v>
      </c>
      <c r="Q46">
        <v>100</v>
      </c>
      <c r="T46">
        <f t="shared" si="1"/>
        <v>1</v>
      </c>
      <c r="U46">
        <f t="shared" si="7"/>
        <v>70</v>
      </c>
      <c r="V46">
        <f t="shared" si="8"/>
        <v>100</v>
      </c>
      <c r="W46">
        <f t="shared" si="9"/>
        <v>30</v>
      </c>
      <c r="X46">
        <f t="shared" si="10"/>
        <v>90</v>
      </c>
      <c r="Y46">
        <f t="shared" si="11"/>
        <v>33.333333333333336</v>
      </c>
    </row>
    <row r="47" spans="1:25" ht="30" customHeight="1" x14ac:dyDescent="0.3">
      <c r="A47" s="1">
        <v>46</v>
      </c>
      <c r="B47" s="1">
        <v>158</v>
      </c>
      <c r="C47" s="1">
        <v>58</v>
      </c>
      <c r="D47" s="2">
        <f t="shared" si="12"/>
        <v>23</v>
      </c>
      <c r="E47" s="2">
        <v>15</v>
      </c>
      <c r="F47" s="2">
        <v>15</v>
      </c>
      <c r="G47" s="2">
        <v>10.1</v>
      </c>
      <c r="H47" s="1">
        <v>70</v>
      </c>
      <c r="I47" s="2">
        <v>156</v>
      </c>
      <c r="J47" s="2" t="s">
        <v>2</v>
      </c>
      <c r="K47" s="2"/>
      <c r="L47" s="2"/>
      <c r="P47">
        <v>70</v>
      </c>
      <c r="Q47">
        <v>100</v>
      </c>
      <c r="T47">
        <f t="shared" si="1"/>
        <v>1</v>
      </c>
      <c r="U47">
        <f t="shared" si="7"/>
        <v>70</v>
      </c>
      <c r="V47">
        <f t="shared" si="8"/>
        <v>100</v>
      </c>
      <c r="W47">
        <f t="shared" si="9"/>
        <v>30</v>
      </c>
      <c r="X47">
        <f t="shared" si="10"/>
        <v>86</v>
      </c>
      <c r="Y47">
        <f t="shared" si="11"/>
        <v>34.883720930232556</v>
      </c>
    </row>
    <row r="48" spans="1:25" ht="30" customHeight="1" x14ac:dyDescent="0.3">
      <c r="A48" s="1">
        <v>46</v>
      </c>
      <c r="B48" s="1">
        <v>165</v>
      </c>
      <c r="C48" s="1">
        <v>66</v>
      </c>
      <c r="D48" s="2">
        <f t="shared" si="12"/>
        <v>24</v>
      </c>
      <c r="E48" s="2">
        <v>15</v>
      </c>
      <c r="F48" s="2">
        <v>30</v>
      </c>
      <c r="G48" s="2">
        <v>12</v>
      </c>
      <c r="H48" s="1">
        <v>56</v>
      </c>
      <c r="I48" s="2">
        <v>144</v>
      </c>
      <c r="J48" s="2" t="s">
        <v>2</v>
      </c>
      <c r="K48" s="2"/>
      <c r="L48" s="2"/>
      <c r="P48">
        <v>70</v>
      </c>
      <c r="Q48">
        <v>100</v>
      </c>
      <c r="T48">
        <f t="shared" si="1"/>
        <v>1</v>
      </c>
      <c r="U48">
        <f t="shared" si="7"/>
        <v>70</v>
      </c>
      <c r="V48">
        <f t="shared" si="8"/>
        <v>100</v>
      </c>
      <c r="W48">
        <f t="shared" si="9"/>
        <v>30</v>
      </c>
      <c r="X48">
        <f t="shared" si="10"/>
        <v>88</v>
      </c>
      <c r="Y48">
        <f t="shared" si="11"/>
        <v>34.090909090909093</v>
      </c>
    </row>
    <row r="49" spans="1:25" ht="30" customHeight="1" x14ac:dyDescent="0.3">
      <c r="A49" s="1">
        <v>46</v>
      </c>
      <c r="B49" s="1">
        <v>163</v>
      </c>
      <c r="C49" s="1">
        <v>100</v>
      </c>
      <c r="D49" s="2">
        <f t="shared" si="12"/>
        <v>38</v>
      </c>
      <c r="E49" s="2">
        <v>10</v>
      </c>
      <c r="F49" s="2">
        <v>90</v>
      </c>
      <c r="G49" s="2">
        <v>14.2</v>
      </c>
      <c r="H49" s="1">
        <v>60</v>
      </c>
      <c r="I49" s="2">
        <v>160</v>
      </c>
      <c r="J49" s="2" t="s">
        <v>1</v>
      </c>
      <c r="K49" s="2"/>
      <c r="L49" s="2"/>
      <c r="P49">
        <v>95</v>
      </c>
      <c r="Q49">
        <v>200</v>
      </c>
      <c r="T49">
        <f t="shared" si="1"/>
        <v>1</v>
      </c>
      <c r="U49">
        <f t="shared" si="7"/>
        <v>95</v>
      </c>
      <c r="V49">
        <f t="shared" si="8"/>
        <v>160</v>
      </c>
      <c r="W49">
        <f t="shared" si="9"/>
        <v>65</v>
      </c>
      <c r="X49">
        <f t="shared" si="10"/>
        <v>100</v>
      </c>
      <c r="Y49">
        <f t="shared" si="11"/>
        <v>65</v>
      </c>
    </row>
    <row r="50" spans="1:25" ht="30" customHeight="1" x14ac:dyDescent="0.3">
      <c r="A50" s="1">
        <v>46</v>
      </c>
      <c r="B50" s="1">
        <v>165</v>
      </c>
      <c r="C50" s="1">
        <v>55</v>
      </c>
      <c r="D50" s="2">
        <v>22</v>
      </c>
      <c r="E50" s="2">
        <v>10</v>
      </c>
      <c r="F50" s="2">
        <v>10</v>
      </c>
      <c r="G50" s="2">
        <v>10.5</v>
      </c>
      <c r="H50" s="1">
        <v>86</v>
      </c>
      <c r="I50" s="2">
        <v>172</v>
      </c>
      <c r="J50" s="2" t="s">
        <v>2</v>
      </c>
      <c r="K50" s="2"/>
      <c r="L50" s="2"/>
      <c r="P50">
        <v>70</v>
      </c>
      <c r="Q50">
        <v>100</v>
      </c>
      <c r="T50">
        <f t="shared" si="1"/>
        <v>1</v>
      </c>
      <c r="U50">
        <f t="shared" si="7"/>
        <v>86</v>
      </c>
      <c r="V50">
        <f t="shared" si="8"/>
        <v>100</v>
      </c>
      <c r="W50">
        <f t="shared" si="9"/>
        <v>14</v>
      </c>
      <c r="X50">
        <f t="shared" si="10"/>
        <v>86</v>
      </c>
      <c r="Y50">
        <f t="shared" si="11"/>
        <v>16.279069767441861</v>
      </c>
    </row>
    <row r="51" spans="1:25" ht="30" customHeight="1" x14ac:dyDescent="0.3">
      <c r="A51" s="1">
        <v>46</v>
      </c>
      <c r="B51" s="1">
        <v>163</v>
      </c>
      <c r="C51" s="1">
        <v>86</v>
      </c>
      <c r="D51" s="2">
        <f t="shared" si="12"/>
        <v>32</v>
      </c>
      <c r="E51" s="2">
        <v>15</v>
      </c>
      <c r="F51" s="2">
        <v>50</v>
      </c>
      <c r="G51" s="2">
        <v>15</v>
      </c>
      <c r="H51" s="1">
        <v>76</v>
      </c>
      <c r="I51" s="2">
        <v>147</v>
      </c>
      <c r="J51" s="2" t="s">
        <v>2</v>
      </c>
      <c r="K51" s="2"/>
      <c r="L51" s="2"/>
      <c r="P51">
        <v>70</v>
      </c>
      <c r="Q51">
        <v>100</v>
      </c>
      <c r="T51">
        <f t="shared" si="1"/>
        <v>1</v>
      </c>
      <c r="U51">
        <f t="shared" si="7"/>
        <v>76</v>
      </c>
      <c r="V51">
        <f t="shared" si="8"/>
        <v>100</v>
      </c>
      <c r="W51">
        <f t="shared" si="9"/>
        <v>24</v>
      </c>
      <c r="X51">
        <f t="shared" si="10"/>
        <v>71</v>
      </c>
      <c r="Y51">
        <f t="shared" si="11"/>
        <v>33.802816901408448</v>
      </c>
    </row>
    <row r="52" spans="1:25" ht="30" customHeight="1" x14ac:dyDescent="0.3">
      <c r="A52" s="1">
        <v>47</v>
      </c>
      <c r="B52" s="1">
        <v>150</v>
      </c>
      <c r="C52" s="1">
        <v>48</v>
      </c>
      <c r="D52" s="2">
        <f t="shared" si="12"/>
        <v>21</v>
      </c>
      <c r="E52" s="2">
        <v>30</v>
      </c>
      <c r="F52" s="2">
        <v>15</v>
      </c>
      <c r="G52" s="2">
        <v>11.2</v>
      </c>
      <c r="H52" s="1">
        <v>76</v>
      </c>
      <c r="I52" s="2">
        <v>143</v>
      </c>
      <c r="J52" s="2" t="s">
        <v>12</v>
      </c>
      <c r="K52" s="2">
        <v>0.5</v>
      </c>
      <c r="L52" s="2" t="s">
        <v>2</v>
      </c>
      <c r="M52" s="3">
        <v>0.5</v>
      </c>
      <c r="P52">
        <v>40</v>
      </c>
      <c r="Q52">
        <v>100</v>
      </c>
      <c r="T52">
        <f t="shared" si="1"/>
        <v>1</v>
      </c>
      <c r="U52">
        <f t="shared" si="7"/>
        <v>76</v>
      </c>
      <c r="V52">
        <f t="shared" si="8"/>
        <v>100</v>
      </c>
      <c r="W52">
        <f t="shared" si="9"/>
        <v>24</v>
      </c>
      <c r="X52">
        <f t="shared" si="10"/>
        <v>67</v>
      </c>
      <c r="Y52">
        <f t="shared" si="11"/>
        <v>35.820895522388057</v>
      </c>
    </row>
    <row r="53" spans="1:25" ht="30" customHeight="1" x14ac:dyDescent="0.3">
      <c r="A53" s="1">
        <v>47</v>
      </c>
      <c r="B53" s="1">
        <v>171</v>
      </c>
      <c r="C53" s="1">
        <v>59</v>
      </c>
      <c r="D53" s="2">
        <f t="shared" si="12"/>
        <v>20</v>
      </c>
      <c r="E53" s="2">
        <v>30</v>
      </c>
      <c r="F53" s="2">
        <v>15</v>
      </c>
      <c r="G53" s="2">
        <v>10.8</v>
      </c>
      <c r="H53" s="1">
        <v>67</v>
      </c>
      <c r="I53" s="2">
        <v>152</v>
      </c>
      <c r="J53" s="2" t="s">
        <v>12</v>
      </c>
      <c r="K53" s="2"/>
      <c r="L53" s="2"/>
      <c r="P53">
        <v>40</v>
      </c>
      <c r="Q53">
        <v>75</v>
      </c>
      <c r="T53">
        <f t="shared" si="1"/>
        <v>1</v>
      </c>
      <c r="U53">
        <f t="shared" si="7"/>
        <v>67</v>
      </c>
      <c r="V53">
        <f t="shared" si="8"/>
        <v>75</v>
      </c>
      <c r="W53">
        <f t="shared" si="9"/>
        <v>8</v>
      </c>
      <c r="X53">
        <f t="shared" si="10"/>
        <v>85</v>
      </c>
      <c r="Y53">
        <f t="shared" si="11"/>
        <v>9.4117647058823533</v>
      </c>
    </row>
    <row r="54" spans="1:25" ht="30" customHeight="1" x14ac:dyDescent="0.3">
      <c r="A54" s="1">
        <v>47</v>
      </c>
      <c r="B54" s="1">
        <v>168</v>
      </c>
      <c r="C54" s="1">
        <v>64</v>
      </c>
      <c r="D54" s="2">
        <f t="shared" ref="D54:D94" si="13">ROUND(C54/POWER((B54/100),2),0)</f>
        <v>23</v>
      </c>
      <c r="E54" s="2">
        <v>28</v>
      </c>
      <c r="F54" s="2">
        <v>10</v>
      </c>
      <c r="G54" s="2">
        <v>11</v>
      </c>
      <c r="H54" s="1">
        <v>62</v>
      </c>
      <c r="I54" s="2">
        <v>118</v>
      </c>
      <c r="J54" s="2" t="s">
        <v>12</v>
      </c>
      <c r="K54" s="2"/>
      <c r="L54" s="2"/>
      <c r="P54">
        <v>40</v>
      </c>
      <c r="Q54">
        <v>75</v>
      </c>
      <c r="T54">
        <f t="shared" si="1"/>
        <v>1</v>
      </c>
      <c r="U54">
        <f t="shared" si="7"/>
        <v>62</v>
      </c>
      <c r="V54">
        <f t="shared" si="8"/>
        <v>75</v>
      </c>
      <c r="W54">
        <f t="shared" si="9"/>
        <v>13</v>
      </c>
      <c r="X54">
        <f t="shared" si="10"/>
        <v>56</v>
      </c>
      <c r="Y54">
        <f t="shared" si="11"/>
        <v>23.214285714285715</v>
      </c>
    </row>
    <row r="55" spans="1:25" ht="30" customHeight="1" x14ac:dyDescent="0.3">
      <c r="A55" s="1">
        <v>47</v>
      </c>
      <c r="B55" s="1">
        <v>162</v>
      </c>
      <c r="C55" s="1">
        <v>74</v>
      </c>
      <c r="D55" s="2">
        <v>25</v>
      </c>
      <c r="E55" s="2">
        <v>20</v>
      </c>
      <c r="F55" s="2">
        <v>60</v>
      </c>
      <c r="G55" s="2">
        <v>13.8</v>
      </c>
      <c r="H55" s="1">
        <v>81</v>
      </c>
      <c r="I55" s="2">
        <v>156</v>
      </c>
      <c r="J55" s="2" t="s">
        <v>1</v>
      </c>
      <c r="K55" s="2"/>
      <c r="L55" s="2"/>
      <c r="P55">
        <v>95</v>
      </c>
      <c r="Q55">
        <v>200</v>
      </c>
      <c r="T55">
        <f t="shared" si="1"/>
        <v>1</v>
      </c>
      <c r="U55">
        <f t="shared" si="7"/>
        <v>95</v>
      </c>
      <c r="V55">
        <f t="shared" si="8"/>
        <v>156</v>
      </c>
      <c r="W55">
        <f t="shared" si="9"/>
        <v>61</v>
      </c>
      <c r="X55">
        <f t="shared" si="10"/>
        <v>75</v>
      </c>
      <c r="Y55">
        <f t="shared" si="11"/>
        <v>81.333333333333329</v>
      </c>
    </row>
    <row r="56" spans="1:25" ht="30" customHeight="1" x14ac:dyDescent="0.3">
      <c r="A56" s="1">
        <v>48</v>
      </c>
      <c r="B56" s="1">
        <v>155</v>
      </c>
      <c r="C56" s="1">
        <v>55</v>
      </c>
      <c r="D56" s="2">
        <f t="shared" si="13"/>
        <v>23</v>
      </c>
      <c r="E56" s="2">
        <v>20</v>
      </c>
      <c r="F56" s="2">
        <v>50</v>
      </c>
      <c r="G56" s="2">
        <v>13</v>
      </c>
      <c r="H56" s="1">
        <v>67</v>
      </c>
      <c r="I56" s="2">
        <v>180</v>
      </c>
      <c r="J56" s="2" t="s">
        <v>2</v>
      </c>
      <c r="K56" s="2"/>
      <c r="L56" s="2"/>
      <c r="P56">
        <v>70</v>
      </c>
      <c r="Q56">
        <v>100</v>
      </c>
      <c r="T56">
        <f t="shared" si="1"/>
        <v>1</v>
      </c>
      <c r="U56">
        <f t="shared" si="7"/>
        <v>70</v>
      </c>
      <c r="V56">
        <f t="shared" si="8"/>
        <v>100</v>
      </c>
      <c r="W56">
        <f t="shared" si="9"/>
        <v>30</v>
      </c>
      <c r="X56">
        <f t="shared" si="10"/>
        <v>113</v>
      </c>
      <c r="Y56">
        <f t="shared" si="11"/>
        <v>26.548672566371682</v>
      </c>
    </row>
    <row r="57" spans="1:25" ht="30" customHeight="1" x14ac:dyDescent="0.3">
      <c r="A57" s="1">
        <v>48</v>
      </c>
      <c r="B57" s="1">
        <v>165</v>
      </c>
      <c r="C57" s="1">
        <v>70</v>
      </c>
      <c r="D57" s="2">
        <f t="shared" si="13"/>
        <v>26</v>
      </c>
      <c r="E57" s="2">
        <v>20</v>
      </c>
      <c r="F57" s="2">
        <v>50</v>
      </c>
      <c r="G57" s="2">
        <v>13</v>
      </c>
      <c r="H57" s="1">
        <v>61</v>
      </c>
      <c r="I57" s="2">
        <v>139</v>
      </c>
      <c r="J57" s="2" t="s">
        <v>2</v>
      </c>
      <c r="K57" s="2">
        <v>0.5</v>
      </c>
      <c r="L57" s="2"/>
      <c r="P57">
        <v>70</v>
      </c>
      <c r="Q57">
        <v>100</v>
      </c>
      <c r="T57">
        <f t="shared" si="1"/>
        <v>1</v>
      </c>
      <c r="U57">
        <f t="shared" si="7"/>
        <v>70</v>
      </c>
      <c r="V57">
        <f t="shared" si="8"/>
        <v>100</v>
      </c>
      <c r="W57">
        <f t="shared" si="9"/>
        <v>30</v>
      </c>
      <c r="X57">
        <f t="shared" si="10"/>
        <v>78</v>
      </c>
      <c r="Y57">
        <f t="shared" si="11"/>
        <v>38.46153846153846</v>
      </c>
    </row>
    <row r="58" spans="1:25" ht="30" customHeight="1" x14ac:dyDescent="0.3">
      <c r="A58" s="1">
        <v>48</v>
      </c>
      <c r="B58" s="1">
        <v>156</v>
      </c>
      <c r="C58" s="1">
        <v>62</v>
      </c>
      <c r="D58" s="2">
        <f t="shared" si="13"/>
        <v>25</v>
      </c>
      <c r="E58" s="2">
        <v>15</v>
      </c>
      <c r="F58" s="2">
        <v>15</v>
      </c>
      <c r="G58" s="2">
        <v>13</v>
      </c>
      <c r="H58" s="1">
        <v>74</v>
      </c>
      <c r="I58" s="2">
        <v>150</v>
      </c>
      <c r="J58" s="2" t="s">
        <v>2</v>
      </c>
      <c r="K58" s="2">
        <v>1</v>
      </c>
      <c r="L58" s="2"/>
      <c r="P58">
        <v>70</v>
      </c>
      <c r="Q58">
        <v>100</v>
      </c>
      <c r="T58">
        <f t="shared" si="1"/>
        <v>1</v>
      </c>
      <c r="U58">
        <f t="shared" si="7"/>
        <v>74</v>
      </c>
      <c r="V58">
        <f t="shared" si="8"/>
        <v>100</v>
      </c>
      <c r="W58">
        <f t="shared" si="9"/>
        <v>26</v>
      </c>
      <c r="X58">
        <f t="shared" si="10"/>
        <v>76</v>
      </c>
      <c r="Y58">
        <f t="shared" si="11"/>
        <v>34.210526315789473</v>
      </c>
    </row>
    <row r="59" spans="1:25" ht="30" customHeight="1" x14ac:dyDescent="0.3">
      <c r="A59" s="1">
        <v>48</v>
      </c>
      <c r="B59" s="1">
        <v>157</v>
      </c>
      <c r="C59" s="1">
        <v>95</v>
      </c>
      <c r="D59" s="2">
        <f t="shared" si="13"/>
        <v>39</v>
      </c>
      <c r="E59" s="2">
        <v>20</v>
      </c>
      <c r="F59" s="2">
        <v>15</v>
      </c>
      <c r="G59" s="2">
        <v>12.2</v>
      </c>
      <c r="H59" s="1">
        <v>72</v>
      </c>
      <c r="I59" s="2">
        <v>186</v>
      </c>
      <c r="J59" s="2" t="s">
        <v>2</v>
      </c>
      <c r="K59" s="2">
        <v>1</v>
      </c>
      <c r="L59" s="2"/>
      <c r="P59">
        <v>70</v>
      </c>
      <c r="Q59">
        <v>100</v>
      </c>
      <c r="T59">
        <f t="shared" si="1"/>
        <v>1</v>
      </c>
      <c r="U59">
        <f t="shared" si="7"/>
        <v>72</v>
      </c>
      <c r="V59">
        <f t="shared" si="8"/>
        <v>100</v>
      </c>
      <c r="W59">
        <f t="shared" si="9"/>
        <v>28</v>
      </c>
      <c r="X59">
        <f t="shared" si="10"/>
        <v>114</v>
      </c>
      <c r="Y59">
        <f t="shared" si="11"/>
        <v>24.561403508771932</v>
      </c>
    </row>
    <row r="60" spans="1:25" ht="30" customHeight="1" x14ac:dyDescent="0.3">
      <c r="A60" s="1">
        <v>48</v>
      </c>
      <c r="B60" s="1">
        <v>178</v>
      </c>
      <c r="C60" s="1">
        <v>80</v>
      </c>
      <c r="D60" s="2">
        <f t="shared" si="13"/>
        <v>25</v>
      </c>
      <c r="E60" s="2">
        <v>60</v>
      </c>
      <c r="F60" s="2">
        <v>50</v>
      </c>
      <c r="G60" s="2">
        <v>12.5</v>
      </c>
      <c r="H60" s="1">
        <v>102</v>
      </c>
      <c r="I60" s="2">
        <v>166</v>
      </c>
      <c r="J60" s="2" t="s">
        <v>1</v>
      </c>
      <c r="K60" s="2"/>
      <c r="L60" s="2"/>
      <c r="P60">
        <v>95</v>
      </c>
      <c r="Q60">
        <v>200</v>
      </c>
      <c r="T60">
        <f t="shared" si="1"/>
        <v>1</v>
      </c>
      <c r="U60">
        <f t="shared" si="7"/>
        <v>102</v>
      </c>
      <c r="V60">
        <f t="shared" si="8"/>
        <v>166</v>
      </c>
      <c r="W60">
        <f t="shared" si="9"/>
        <v>64</v>
      </c>
      <c r="X60">
        <f t="shared" si="10"/>
        <v>64</v>
      </c>
      <c r="Y60">
        <f t="shared" si="11"/>
        <v>100</v>
      </c>
    </row>
    <row r="61" spans="1:25" ht="30" customHeight="1" x14ac:dyDescent="0.3">
      <c r="A61" s="1">
        <v>48</v>
      </c>
      <c r="B61" s="1">
        <v>158</v>
      </c>
      <c r="C61" s="1">
        <v>52</v>
      </c>
      <c r="D61" s="2">
        <f t="shared" si="13"/>
        <v>21</v>
      </c>
      <c r="E61" s="2">
        <v>40</v>
      </c>
      <c r="F61" s="2">
        <v>50</v>
      </c>
      <c r="G61" s="2">
        <v>12.4</v>
      </c>
      <c r="H61" s="1">
        <v>62</v>
      </c>
      <c r="I61" s="2">
        <v>175</v>
      </c>
      <c r="J61" s="2" t="s">
        <v>2</v>
      </c>
      <c r="K61" s="2"/>
      <c r="L61" s="2"/>
      <c r="P61">
        <v>70</v>
      </c>
      <c r="Q61">
        <v>100</v>
      </c>
      <c r="T61">
        <f t="shared" si="1"/>
        <v>1</v>
      </c>
      <c r="U61">
        <f t="shared" si="7"/>
        <v>70</v>
      </c>
      <c r="V61">
        <f t="shared" si="8"/>
        <v>100</v>
      </c>
      <c r="W61">
        <f t="shared" si="9"/>
        <v>30</v>
      </c>
      <c r="X61">
        <f t="shared" si="10"/>
        <v>113</v>
      </c>
      <c r="Y61">
        <f t="shared" si="11"/>
        <v>26.548672566371682</v>
      </c>
    </row>
    <row r="62" spans="1:25" ht="30" customHeight="1" x14ac:dyDescent="0.3">
      <c r="A62" s="1">
        <v>48</v>
      </c>
      <c r="B62" s="1">
        <v>160</v>
      </c>
      <c r="C62" s="1">
        <v>61</v>
      </c>
      <c r="D62" s="2">
        <v>23</v>
      </c>
      <c r="E62" s="2">
        <v>30</v>
      </c>
      <c r="F62" s="2">
        <v>20</v>
      </c>
      <c r="G62" s="2">
        <v>11</v>
      </c>
      <c r="H62" s="1">
        <v>89</v>
      </c>
      <c r="I62" s="2">
        <v>168</v>
      </c>
      <c r="J62" s="2" t="s">
        <v>2</v>
      </c>
      <c r="K62" s="2">
        <v>1</v>
      </c>
      <c r="L62" s="2"/>
      <c r="P62">
        <v>70</v>
      </c>
      <c r="Q62">
        <v>100</v>
      </c>
      <c r="T62">
        <f t="shared" si="1"/>
        <v>1</v>
      </c>
      <c r="U62">
        <f t="shared" si="7"/>
        <v>89</v>
      </c>
      <c r="V62">
        <f t="shared" si="8"/>
        <v>100</v>
      </c>
      <c r="W62">
        <f t="shared" si="9"/>
        <v>11</v>
      </c>
      <c r="X62">
        <f t="shared" si="10"/>
        <v>79</v>
      </c>
      <c r="Y62">
        <f t="shared" si="11"/>
        <v>13.924050632911392</v>
      </c>
    </row>
    <row r="63" spans="1:25" ht="30" customHeight="1" x14ac:dyDescent="0.3">
      <c r="A63" s="1">
        <v>49</v>
      </c>
      <c r="B63" s="1">
        <v>162</v>
      </c>
      <c r="C63" s="1">
        <v>54</v>
      </c>
      <c r="D63" s="2">
        <f t="shared" si="13"/>
        <v>21</v>
      </c>
      <c r="E63" s="2">
        <v>30</v>
      </c>
      <c r="F63" s="2">
        <v>90</v>
      </c>
      <c r="G63" s="2">
        <v>11.8</v>
      </c>
      <c r="H63" s="1">
        <v>67</v>
      </c>
      <c r="I63" s="2">
        <v>126</v>
      </c>
      <c r="J63" s="2" t="s">
        <v>1</v>
      </c>
      <c r="K63" s="2">
        <v>1</v>
      </c>
      <c r="L63" s="2"/>
      <c r="P63">
        <v>95</v>
      </c>
      <c r="Q63">
        <v>200</v>
      </c>
      <c r="T63">
        <f t="shared" si="1"/>
        <v>1</v>
      </c>
      <c r="U63">
        <f t="shared" si="7"/>
        <v>95</v>
      </c>
      <c r="V63">
        <f t="shared" si="8"/>
        <v>126</v>
      </c>
      <c r="W63">
        <f t="shared" si="9"/>
        <v>31</v>
      </c>
      <c r="X63">
        <f t="shared" si="10"/>
        <v>59</v>
      </c>
      <c r="Y63">
        <f t="shared" si="11"/>
        <v>52.542372881355931</v>
      </c>
    </row>
    <row r="64" spans="1:25" ht="30" customHeight="1" x14ac:dyDescent="0.3">
      <c r="A64" s="1">
        <v>49</v>
      </c>
      <c r="B64" s="1">
        <v>166</v>
      </c>
      <c r="C64" s="1">
        <v>73</v>
      </c>
      <c r="D64" s="2">
        <f t="shared" si="13"/>
        <v>26</v>
      </c>
      <c r="E64" s="2">
        <v>25</v>
      </c>
      <c r="F64" s="2">
        <v>80</v>
      </c>
      <c r="G64" s="2">
        <v>13</v>
      </c>
      <c r="H64" s="1">
        <v>60</v>
      </c>
      <c r="I64" s="2">
        <v>163</v>
      </c>
      <c r="J64" s="2" t="s">
        <v>1</v>
      </c>
      <c r="K64" s="2"/>
      <c r="L64" s="2"/>
      <c r="P64">
        <v>95</v>
      </c>
      <c r="Q64">
        <v>200</v>
      </c>
      <c r="T64">
        <f t="shared" si="1"/>
        <v>1</v>
      </c>
      <c r="U64">
        <f t="shared" si="7"/>
        <v>95</v>
      </c>
      <c r="V64">
        <f t="shared" si="8"/>
        <v>163</v>
      </c>
      <c r="W64">
        <f t="shared" si="9"/>
        <v>68</v>
      </c>
      <c r="X64">
        <f t="shared" si="10"/>
        <v>103</v>
      </c>
      <c r="Y64">
        <f t="shared" si="11"/>
        <v>66.019417475728162</v>
      </c>
    </row>
    <row r="65" spans="1:25" ht="30" customHeight="1" x14ac:dyDescent="0.3">
      <c r="A65" s="1">
        <v>49</v>
      </c>
      <c r="B65" s="1">
        <v>166</v>
      </c>
      <c r="C65" s="1">
        <v>62</v>
      </c>
      <c r="D65" s="2">
        <f t="shared" si="13"/>
        <v>22</v>
      </c>
      <c r="E65" s="2">
        <v>30</v>
      </c>
      <c r="F65" s="2">
        <v>95</v>
      </c>
      <c r="G65" s="2">
        <v>13.4</v>
      </c>
      <c r="H65" s="1">
        <v>71</v>
      </c>
      <c r="I65" s="2">
        <v>162</v>
      </c>
      <c r="J65" s="2" t="s">
        <v>2</v>
      </c>
      <c r="K65" s="2"/>
      <c r="L65" s="2"/>
      <c r="P65">
        <v>70</v>
      </c>
      <c r="Q65">
        <v>100</v>
      </c>
      <c r="T65">
        <f t="shared" si="1"/>
        <v>1</v>
      </c>
      <c r="U65">
        <f t="shared" si="7"/>
        <v>71</v>
      </c>
      <c r="V65">
        <f t="shared" si="8"/>
        <v>100</v>
      </c>
      <c r="W65">
        <f t="shared" si="9"/>
        <v>29</v>
      </c>
      <c r="X65">
        <f t="shared" si="10"/>
        <v>91</v>
      </c>
      <c r="Y65">
        <f t="shared" si="11"/>
        <v>31.868131868131869</v>
      </c>
    </row>
    <row r="66" spans="1:25" ht="30" customHeight="1" x14ac:dyDescent="0.3">
      <c r="A66" s="1">
        <v>49</v>
      </c>
      <c r="B66" s="1">
        <v>160</v>
      </c>
      <c r="C66" s="1">
        <v>80</v>
      </c>
      <c r="D66" s="2">
        <v>32</v>
      </c>
      <c r="E66" s="2">
        <v>30</v>
      </c>
      <c r="F66" s="2">
        <v>90</v>
      </c>
      <c r="G66" s="2">
        <v>12</v>
      </c>
      <c r="H66" s="1">
        <v>115</v>
      </c>
      <c r="I66" s="2">
        <v>139</v>
      </c>
      <c r="J66" s="2" t="s">
        <v>1</v>
      </c>
      <c r="K66" s="2">
        <v>1</v>
      </c>
      <c r="L66" s="2"/>
      <c r="P66">
        <v>95</v>
      </c>
      <c r="Q66">
        <v>200</v>
      </c>
      <c r="T66">
        <f t="shared" ref="T66:T129" si="14">IF(OR(AND(P66&gt;=H66,Q66&lt;=I66,Q66&gt;=H66),AND(P66&lt;=H66,Q66&lt;=I66,Q66&gt;=H66),AND(P66&gt;=H66,Q66&gt;=I66),AND(P66&lt;=H66,Q66&gt;=I66)),1,0)</f>
        <v>1</v>
      </c>
      <c r="U66">
        <f t="shared" si="7"/>
        <v>115</v>
      </c>
      <c r="V66">
        <f t="shared" si="8"/>
        <v>139</v>
      </c>
      <c r="W66">
        <f t="shared" si="9"/>
        <v>24</v>
      </c>
      <c r="X66">
        <f t="shared" si="10"/>
        <v>24</v>
      </c>
      <c r="Y66">
        <f t="shared" si="11"/>
        <v>100</v>
      </c>
    </row>
    <row r="67" spans="1:25" ht="30" customHeight="1" x14ac:dyDescent="0.3">
      <c r="A67" s="1">
        <v>49</v>
      </c>
      <c r="B67" s="1">
        <v>170</v>
      </c>
      <c r="C67" s="1">
        <v>79</v>
      </c>
      <c r="D67" s="2">
        <f t="shared" si="13"/>
        <v>27</v>
      </c>
      <c r="E67" s="2">
        <v>15</v>
      </c>
      <c r="F67" s="2">
        <v>20</v>
      </c>
      <c r="G67" s="2">
        <v>13</v>
      </c>
      <c r="H67" s="1">
        <v>72</v>
      </c>
      <c r="I67" s="2">
        <v>171</v>
      </c>
      <c r="J67" s="2" t="s">
        <v>2</v>
      </c>
      <c r="K67" s="2"/>
      <c r="L67" s="2"/>
      <c r="P67">
        <v>70</v>
      </c>
      <c r="Q67">
        <v>100</v>
      </c>
      <c r="T67">
        <f t="shared" si="14"/>
        <v>1</v>
      </c>
      <c r="U67">
        <f t="shared" si="7"/>
        <v>72</v>
      </c>
      <c r="V67">
        <f t="shared" si="8"/>
        <v>100</v>
      </c>
      <c r="W67">
        <f t="shared" si="9"/>
        <v>28</v>
      </c>
      <c r="X67">
        <f t="shared" si="10"/>
        <v>99</v>
      </c>
      <c r="Y67">
        <f t="shared" si="11"/>
        <v>28.282828282828284</v>
      </c>
    </row>
    <row r="68" spans="1:25" ht="30" customHeight="1" x14ac:dyDescent="0.3">
      <c r="A68" s="1">
        <v>50</v>
      </c>
      <c r="B68" s="1">
        <v>167</v>
      </c>
      <c r="C68" s="1">
        <v>67</v>
      </c>
      <c r="D68" s="2">
        <f t="shared" si="13"/>
        <v>24</v>
      </c>
      <c r="E68" s="2">
        <v>25</v>
      </c>
      <c r="F68" s="2">
        <v>30</v>
      </c>
      <c r="G68" s="2">
        <v>14.4</v>
      </c>
      <c r="H68" s="1">
        <v>63</v>
      </c>
      <c r="I68" s="2">
        <v>126</v>
      </c>
      <c r="J68" s="2" t="s">
        <v>1</v>
      </c>
      <c r="K68" s="2"/>
      <c r="L68" s="2"/>
      <c r="P68">
        <v>95</v>
      </c>
      <c r="Q68">
        <v>200</v>
      </c>
      <c r="T68">
        <f t="shared" si="14"/>
        <v>1</v>
      </c>
      <c r="U68">
        <f t="shared" si="7"/>
        <v>95</v>
      </c>
      <c r="V68">
        <f t="shared" si="8"/>
        <v>126</v>
      </c>
      <c r="W68">
        <f t="shared" si="9"/>
        <v>31</v>
      </c>
      <c r="X68">
        <f t="shared" si="10"/>
        <v>63</v>
      </c>
      <c r="Y68">
        <f t="shared" si="11"/>
        <v>49.206349206349209</v>
      </c>
    </row>
    <row r="69" spans="1:25" ht="30" customHeight="1" x14ac:dyDescent="0.3">
      <c r="A69" s="1">
        <v>50</v>
      </c>
      <c r="B69" s="1">
        <v>160</v>
      </c>
      <c r="C69" s="1">
        <v>73</v>
      </c>
      <c r="D69" s="2">
        <f t="shared" si="13"/>
        <v>29</v>
      </c>
      <c r="E69" s="2">
        <v>30</v>
      </c>
      <c r="F69" s="2">
        <v>35</v>
      </c>
      <c r="G69" s="2">
        <v>15</v>
      </c>
      <c r="H69" s="1">
        <v>93</v>
      </c>
      <c r="I69" s="2">
        <v>128</v>
      </c>
      <c r="J69" s="2" t="s">
        <v>1</v>
      </c>
      <c r="K69" s="2"/>
      <c r="L69" s="2"/>
      <c r="P69">
        <v>95</v>
      </c>
      <c r="Q69">
        <v>200</v>
      </c>
      <c r="T69">
        <f t="shared" si="14"/>
        <v>1</v>
      </c>
      <c r="U69">
        <f t="shared" si="7"/>
        <v>95</v>
      </c>
      <c r="V69">
        <f t="shared" si="8"/>
        <v>128</v>
      </c>
      <c r="W69">
        <f t="shared" si="9"/>
        <v>33</v>
      </c>
      <c r="X69">
        <f t="shared" si="10"/>
        <v>35</v>
      </c>
      <c r="Y69">
        <f t="shared" si="11"/>
        <v>94.285714285714292</v>
      </c>
    </row>
    <row r="70" spans="1:25" ht="30" customHeight="1" x14ac:dyDescent="0.3">
      <c r="A70" s="1">
        <v>50</v>
      </c>
      <c r="B70" s="1">
        <v>172</v>
      </c>
      <c r="C70" s="1">
        <v>80</v>
      </c>
      <c r="D70" s="2">
        <f t="shared" si="13"/>
        <v>27</v>
      </c>
      <c r="E70" s="2">
        <v>25</v>
      </c>
      <c r="F70" s="2">
        <v>30</v>
      </c>
      <c r="G70" s="2">
        <v>12</v>
      </c>
      <c r="H70" s="1">
        <v>70</v>
      </c>
      <c r="I70" s="2">
        <v>162</v>
      </c>
      <c r="J70" s="2" t="s">
        <v>2</v>
      </c>
      <c r="K70" s="2"/>
      <c r="L70" s="2"/>
      <c r="P70">
        <v>70</v>
      </c>
      <c r="Q70">
        <v>100</v>
      </c>
      <c r="T70">
        <f t="shared" si="14"/>
        <v>1</v>
      </c>
      <c r="U70">
        <f t="shared" si="7"/>
        <v>70</v>
      </c>
      <c r="V70">
        <f t="shared" si="8"/>
        <v>100</v>
      </c>
      <c r="W70">
        <f t="shared" si="9"/>
        <v>30</v>
      </c>
      <c r="X70">
        <f t="shared" si="10"/>
        <v>92</v>
      </c>
      <c r="Y70">
        <f t="shared" si="11"/>
        <v>32.608695652173914</v>
      </c>
    </row>
    <row r="71" spans="1:25" ht="30" customHeight="1" x14ac:dyDescent="0.3">
      <c r="A71" s="1">
        <v>50</v>
      </c>
      <c r="B71" s="1">
        <v>184</v>
      </c>
      <c r="C71" s="1">
        <v>96</v>
      </c>
      <c r="D71" s="2">
        <f t="shared" si="13"/>
        <v>28</v>
      </c>
      <c r="E71" s="2">
        <v>25</v>
      </c>
      <c r="F71" s="2">
        <v>35</v>
      </c>
      <c r="G71" s="2">
        <v>14</v>
      </c>
      <c r="H71" s="1">
        <v>68</v>
      </c>
      <c r="I71" s="2">
        <v>163</v>
      </c>
      <c r="J71" s="2" t="s">
        <v>1</v>
      </c>
      <c r="K71" s="2"/>
      <c r="L71" s="2"/>
      <c r="P71">
        <v>95</v>
      </c>
      <c r="Q71">
        <v>200</v>
      </c>
      <c r="T71">
        <f t="shared" si="14"/>
        <v>1</v>
      </c>
      <c r="U71">
        <f t="shared" si="7"/>
        <v>95</v>
      </c>
      <c r="V71">
        <f t="shared" si="8"/>
        <v>163</v>
      </c>
      <c r="W71">
        <f t="shared" si="9"/>
        <v>68</v>
      </c>
      <c r="X71">
        <f t="shared" si="10"/>
        <v>95</v>
      </c>
      <c r="Y71">
        <f t="shared" si="11"/>
        <v>71.578947368421055</v>
      </c>
    </row>
    <row r="72" spans="1:25" ht="30" customHeight="1" x14ac:dyDescent="0.3">
      <c r="A72" s="1">
        <v>50</v>
      </c>
      <c r="B72" s="1">
        <v>164</v>
      </c>
      <c r="C72" s="1">
        <v>75</v>
      </c>
      <c r="D72" s="2">
        <f t="shared" si="13"/>
        <v>28</v>
      </c>
      <c r="E72" s="2">
        <v>50</v>
      </c>
      <c r="F72" s="2">
        <v>32</v>
      </c>
      <c r="G72" s="2">
        <v>12</v>
      </c>
      <c r="H72" s="1">
        <v>80</v>
      </c>
      <c r="I72" s="2">
        <v>158</v>
      </c>
      <c r="J72" s="2" t="s">
        <v>2</v>
      </c>
      <c r="K72" s="2"/>
      <c r="L72" s="2"/>
      <c r="P72">
        <v>70</v>
      </c>
      <c r="Q72">
        <v>100</v>
      </c>
      <c r="T72">
        <f t="shared" si="14"/>
        <v>1</v>
      </c>
      <c r="U72">
        <f t="shared" ref="U72:U135" si="15">IF(P72&gt;H72,P72,H72)</f>
        <v>80</v>
      </c>
      <c r="V72">
        <f t="shared" ref="V72:V135" si="16">IF(Q72&lt;I72,Q72,I72)</f>
        <v>100</v>
      </c>
      <c r="W72">
        <f t="shared" ref="W72:W135" si="17">V72-U72</f>
        <v>20</v>
      </c>
      <c r="X72">
        <f t="shared" ref="X72:X135" si="18">I72-H72</f>
        <v>78</v>
      </c>
      <c r="Y72">
        <f t="shared" ref="Y72:Y135" si="19">W72*100/X72</f>
        <v>25.641025641025642</v>
      </c>
    </row>
    <row r="73" spans="1:25" ht="30" customHeight="1" x14ac:dyDescent="0.3">
      <c r="A73" s="1">
        <v>50</v>
      </c>
      <c r="B73" s="1">
        <v>168</v>
      </c>
      <c r="C73" s="1">
        <v>80</v>
      </c>
      <c r="D73" s="2">
        <f t="shared" si="13"/>
        <v>28</v>
      </c>
      <c r="E73" s="2">
        <v>15</v>
      </c>
      <c r="F73" s="2">
        <v>20</v>
      </c>
      <c r="G73" s="2">
        <v>11</v>
      </c>
      <c r="H73" s="1">
        <v>73</v>
      </c>
      <c r="I73" s="2">
        <v>159</v>
      </c>
      <c r="J73" s="2" t="s">
        <v>2</v>
      </c>
      <c r="K73" s="2"/>
      <c r="L73" s="2"/>
      <c r="P73">
        <v>70</v>
      </c>
      <c r="Q73">
        <v>100</v>
      </c>
      <c r="T73">
        <f t="shared" si="14"/>
        <v>1</v>
      </c>
      <c r="U73">
        <f t="shared" si="15"/>
        <v>73</v>
      </c>
      <c r="V73">
        <f t="shared" si="16"/>
        <v>100</v>
      </c>
      <c r="W73">
        <f t="shared" si="17"/>
        <v>27</v>
      </c>
      <c r="X73">
        <f t="shared" si="18"/>
        <v>86</v>
      </c>
      <c r="Y73">
        <f t="shared" si="19"/>
        <v>31.395348837209301</v>
      </c>
    </row>
    <row r="74" spans="1:25" ht="30" customHeight="1" x14ac:dyDescent="0.3">
      <c r="A74" s="1">
        <v>50</v>
      </c>
      <c r="B74" s="1">
        <v>159</v>
      </c>
      <c r="C74" s="1">
        <v>70</v>
      </c>
      <c r="D74" s="2">
        <f t="shared" si="13"/>
        <v>28</v>
      </c>
      <c r="E74" s="2">
        <v>15</v>
      </c>
      <c r="F74" s="2">
        <v>15</v>
      </c>
      <c r="G74" s="2">
        <v>12.9</v>
      </c>
      <c r="H74" s="1">
        <v>81</v>
      </c>
      <c r="I74" s="2">
        <v>163</v>
      </c>
      <c r="J74" s="2" t="s">
        <v>2</v>
      </c>
      <c r="K74" s="2"/>
      <c r="L74" s="2"/>
      <c r="P74">
        <v>70</v>
      </c>
      <c r="Q74">
        <v>100</v>
      </c>
      <c r="T74">
        <f t="shared" si="14"/>
        <v>1</v>
      </c>
      <c r="U74">
        <f t="shared" si="15"/>
        <v>81</v>
      </c>
      <c r="V74">
        <f t="shared" si="16"/>
        <v>100</v>
      </c>
      <c r="W74">
        <f t="shared" si="17"/>
        <v>19</v>
      </c>
      <c r="X74">
        <f t="shared" si="18"/>
        <v>82</v>
      </c>
      <c r="Y74">
        <f t="shared" si="19"/>
        <v>23.170731707317074</v>
      </c>
    </row>
    <row r="75" spans="1:25" ht="30" customHeight="1" x14ac:dyDescent="0.3">
      <c r="A75" s="1">
        <v>51</v>
      </c>
      <c r="B75" s="1">
        <v>160</v>
      </c>
      <c r="C75" s="1">
        <v>83</v>
      </c>
      <c r="D75" s="2">
        <f t="shared" si="13"/>
        <v>32</v>
      </c>
      <c r="E75" s="2">
        <v>15</v>
      </c>
      <c r="F75" s="2">
        <v>50</v>
      </c>
      <c r="G75" s="2">
        <v>12</v>
      </c>
      <c r="H75" s="1">
        <v>71</v>
      </c>
      <c r="I75" s="2">
        <v>157</v>
      </c>
      <c r="J75" s="2" t="s">
        <v>2</v>
      </c>
      <c r="K75" s="2">
        <v>1</v>
      </c>
      <c r="L75" s="2"/>
      <c r="P75">
        <v>70</v>
      </c>
      <c r="Q75">
        <v>100</v>
      </c>
      <c r="T75">
        <f t="shared" si="14"/>
        <v>1</v>
      </c>
      <c r="U75">
        <f t="shared" si="15"/>
        <v>71</v>
      </c>
      <c r="V75">
        <f t="shared" si="16"/>
        <v>100</v>
      </c>
      <c r="W75">
        <f t="shared" si="17"/>
        <v>29</v>
      </c>
      <c r="X75">
        <f t="shared" si="18"/>
        <v>86</v>
      </c>
      <c r="Y75">
        <f t="shared" si="19"/>
        <v>33.720930232558139</v>
      </c>
    </row>
    <row r="76" spans="1:25" ht="30" customHeight="1" x14ac:dyDescent="0.3">
      <c r="A76" s="1">
        <v>51</v>
      </c>
      <c r="B76" s="1">
        <v>165</v>
      </c>
      <c r="C76" s="1">
        <v>76</v>
      </c>
      <c r="D76" s="2">
        <f t="shared" si="13"/>
        <v>28</v>
      </c>
      <c r="E76" s="2">
        <v>25</v>
      </c>
      <c r="F76" s="2">
        <v>50</v>
      </c>
      <c r="G76" s="2">
        <v>13</v>
      </c>
      <c r="H76" s="1">
        <v>81</v>
      </c>
      <c r="I76" s="2">
        <v>142</v>
      </c>
      <c r="J76" s="2" t="s">
        <v>2</v>
      </c>
      <c r="K76" s="2"/>
      <c r="L76" s="2"/>
      <c r="P76">
        <v>70</v>
      </c>
      <c r="Q76">
        <v>100</v>
      </c>
      <c r="T76">
        <f t="shared" si="14"/>
        <v>1</v>
      </c>
      <c r="U76">
        <f t="shared" si="15"/>
        <v>81</v>
      </c>
      <c r="V76">
        <f t="shared" si="16"/>
        <v>100</v>
      </c>
      <c r="W76">
        <f t="shared" si="17"/>
        <v>19</v>
      </c>
      <c r="X76">
        <f t="shared" si="18"/>
        <v>61</v>
      </c>
      <c r="Y76">
        <f t="shared" si="19"/>
        <v>31.147540983606557</v>
      </c>
    </row>
    <row r="77" spans="1:25" ht="30" customHeight="1" x14ac:dyDescent="0.3">
      <c r="A77" s="1">
        <v>51</v>
      </c>
      <c r="B77" s="1">
        <v>156</v>
      </c>
      <c r="C77" s="1">
        <v>60</v>
      </c>
      <c r="D77" s="2">
        <f t="shared" si="13"/>
        <v>25</v>
      </c>
      <c r="E77" s="2">
        <v>10</v>
      </c>
      <c r="F77" s="2">
        <v>50</v>
      </c>
      <c r="G77" s="2">
        <v>14</v>
      </c>
      <c r="H77" s="1">
        <v>73</v>
      </c>
      <c r="I77" s="2">
        <v>186</v>
      </c>
      <c r="J77" s="2" t="s">
        <v>1</v>
      </c>
      <c r="K77" s="2"/>
      <c r="L77" s="2"/>
      <c r="P77">
        <v>95</v>
      </c>
      <c r="Q77">
        <v>200</v>
      </c>
      <c r="T77">
        <f t="shared" si="14"/>
        <v>1</v>
      </c>
      <c r="U77">
        <f t="shared" si="15"/>
        <v>95</v>
      </c>
      <c r="V77">
        <f t="shared" si="16"/>
        <v>186</v>
      </c>
      <c r="W77">
        <f t="shared" si="17"/>
        <v>91</v>
      </c>
      <c r="X77">
        <f t="shared" si="18"/>
        <v>113</v>
      </c>
      <c r="Y77">
        <f t="shared" si="19"/>
        <v>80.530973451327441</v>
      </c>
    </row>
    <row r="78" spans="1:25" ht="30" customHeight="1" x14ac:dyDescent="0.3">
      <c r="A78" s="1">
        <v>51</v>
      </c>
      <c r="B78" s="1">
        <v>160</v>
      </c>
      <c r="C78" s="1">
        <v>80</v>
      </c>
      <c r="D78" s="2">
        <f t="shared" si="13"/>
        <v>31</v>
      </c>
      <c r="E78" s="2">
        <v>60</v>
      </c>
      <c r="F78" s="2">
        <v>50</v>
      </c>
      <c r="G78" s="2">
        <v>10</v>
      </c>
      <c r="H78" s="1">
        <v>85</v>
      </c>
      <c r="I78" s="2">
        <v>143</v>
      </c>
      <c r="J78" s="2" t="s">
        <v>2</v>
      </c>
      <c r="K78" s="2"/>
      <c r="L78" s="2"/>
      <c r="P78">
        <v>70</v>
      </c>
      <c r="Q78">
        <v>100</v>
      </c>
      <c r="T78">
        <f t="shared" si="14"/>
        <v>1</v>
      </c>
      <c r="U78">
        <f t="shared" si="15"/>
        <v>85</v>
      </c>
      <c r="V78">
        <f t="shared" si="16"/>
        <v>100</v>
      </c>
      <c r="W78">
        <f t="shared" si="17"/>
        <v>15</v>
      </c>
      <c r="X78">
        <f t="shared" si="18"/>
        <v>58</v>
      </c>
      <c r="Y78">
        <f t="shared" si="19"/>
        <v>25.862068965517242</v>
      </c>
    </row>
    <row r="79" spans="1:25" ht="30" customHeight="1" x14ac:dyDescent="0.3">
      <c r="A79" s="1">
        <v>51</v>
      </c>
      <c r="B79" s="1">
        <v>170</v>
      </c>
      <c r="C79" s="1">
        <v>82</v>
      </c>
      <c r="D79" s="2">
        <f t="shared" si="13"/>
        <v>28</v>
      </c>
      <c r="E79" s="2">
        <v>15</v>
      </c>
      <c r="F79" s="2">
        <v>20</v>
      </c>
      <c r="G79" s="2">
        <v>12.5</v>
      </c>
      <c r="H79" s="1">
        <v>73</v>
      </c>
      <c r="I79" s="2">
        <v>125</v>
      </c>
      <c r="J79" s="2" t="s">
        <v>2</v>
      </c>
      <c r="K79" s="2"/>
      <c r="L79" s="2"/>
      <c r="P79">
        <v>70</v>
      </c>
      <c r="Q79">
        <v>100</v>
      </c>
      <c r="T79">
        <f t="shared" si="14"/>
        <v>1</v>
      </c>
      <c r="U79">
        <f t="shared" si="15"/>
        <v>73</v>
      </c>
      <c r="V79">
        <f t="shared" si="16"/>
        <v>100</v>
      </c>
      <c r="W79">
        <f t="shared" si="17"/>
        <v>27</v>
      </c>
      <c r="X79">
        <f t="shared" si="18"/>
        <v>52</v>
      </c>
      <c r="Y79">
        <f t="shared" si="19"/>
        <v>51.92307692307692</v>
      </c>
    </row>
    <row r="80" spans="1:25" ht="30" customHeight="1" x14ac:dyDescent="0.3">
      <c r="A80" s="1">
        <v>51</v>
      </c>
      <c r="B80" s="1">
        <v>165</v>
      </c>
      <c r="C80" s="1">
        <v>85</v>
      </c>
      <c r="D80" s="2">
        <f t="shared" si="13"/>
        <v>31</v>
      </c>
      <c r="E80" s="2">
        <v>10</v>
      </c>
      <c r="F80" s="2">
        <v>30</v>
      </c>
      <c r="G80" s="2">
        <v>13</v>
      </c>
      <c r="H80" s="1">
        <v>75</v>
      </c>
      <c r="I80" s="2">
        <v>149</v>
      </c>
      <c r="J80" s="2" t="s">
        <v>2</v>
      </c>
      <c r="K80" s="2"/>
      <c r="L80" s="2"/>
      <c r="P80">
        <v>70</v>
      </c>
      <c r="Q80">
        <v>100</v>
      </c>
      <c r="T80">
        <f t="shared" si="14"/>
        <v>1</v>
      </c>
      <c r="U80">
        <f t="shared" si="15"/>
        <v>75</v>
      </c>
      <c r="V80">
        <f t="shared" si="16"/>
        <v>100</v>
      </c>
      <c r="W80">
        <f t="shared" si="17"/>
        <v>25</v>
      </c>
      <c r="X80">
        <f t="shared" si="18"/>
        <v>74</v>
      </c>
      <c r="Y80">
        <f t="shared" si="19"/>
        <v>33.783783783783782</v>
      </c>
    </row>
    <row r="81" spans="1:25" ht="30" customHeight="1" x14ac:dyDescent="0.3">
      <c r="A81" s="1">
        <v>51</v>
      </c>
      <c r="B81" s="1">
        <v>186</v>
      </c>
      <c r="C81" s="1">
        <v>95</v>
      </c>
      <c r="D81" s="2">
        <f t="shared" si="13"/>
        <v>27</v>
      </c>
      <c r="E81" s="2">
        <v>20</v>
      </c>
      <c r="F81" s="2">
        <v>18</v>
      </c>
      <c r="G81" s="2">
        <v>14</v>
      </c>
      <c r="H81" s="1">
        <v>71</v>
      </c>
      <c r="I81" s="2">
        <v>173</v>
      </c>
      <c r="J81" s="2" t="s">
        <v>1</v>
      </c>
      <c r="K81" s="2"/>
      <c r="L81" s="2"/>
      <c r="P81">
        <v>95</v>
      </c>
      <c r="Q81">
        <v>200</v>
      </c>
      <c r="T81">
        <f t="shared" si="14"/>
        <v>1</v>
      </c>
      <c r="U81">
        <f t="shared" si="15"/>
        <v>95</v>
      </c>
      <c r="V81">
        <f t="shared" si="16"/>
        <v>173</v>
      </c>
      <c r="W81">
        <f t="shared" si="17"/>
        <v>78</v>
      </c>
      <c r="X81">
        <f t="shared" si="18"/>
        <v>102</v>
      </c>
      <c r="Y81">
        <f t="shared" si="19"/>
        <v>76.470588235294116</v>
      </c>
    </row>
    <row r="82" spans="1:25" ht="30" customHeight="1" x14ac:dyDescent="0.3">
      <c r="A82" s="1">
        <v>52</v>
      </c>
      <c r="B82" s="1">
        <v>155</v>
      </c>
      <c r="C82" s="1">
        <v>70</v>
      </c>
      <c r="D82" s="2">
        <f t="shared" si="13"/>
        <v>29</v>
      </c>
      <c r="E82" s="2">
        <v>10</v>
      </c>
      <c r="F82" s="2">
        <v>15</v>
      </c>
      <c r="G82" s="2">
        <v>12.8</v>
      </c>
      <c r="H82" s="1">
        <v>69</v>
      </c>
      <c r="I82" s="2">
        <v>184</v>
      </c>
      <c r="J82" s="2" t="s">
        <v>2</v>
      </c>
      <c r="K82" s="2"/>
      <c r="L82" s="2"/>
      <c r="P82">
        <v>70</v>
      </c>
      <c r="Q82">
        <v>100</v>
      </c>
      <c r="T82">
        <f t="shared" si="14"/>
        <v>1</v>
      </c>
      <c r="U82">
        <f t="shared" si="15"/>
        <v>70</v>
      </c>
      <c r="V82">
        <f t="shared" si="16"/>
        <v>100</v>
      </c>
      <c r="W82">
        <f t="shared" si="17"/>
        <v>30</v>
      </c>
      <c r="X82">
        <f t="shared" si="18"/>
        <v>115</v>
      </c>
      <c r="Y82">
        <f t="shared" si="19"/>
        <v>26.086956521739129</v>
      </c>
    </row>
    <row r="83" spans="1:25" ht="30" customHeight="1" x14ac:dyDescent="0.3">
      <c r="A83" s="1">
        <v>52</v>
      </c>
      <c r="B83" s="1">
        <v>165</v>
      </c>
      <c r="C83" s="1">
        <v>80</v>
      </c>
      <c r="D83" s="2">
        <f t="shared" si="13"/>
        <v>29</v>
      </c>
      <c r="E83" s="2">
        <v>20</v>
      </c>
      <c r="F83" s="2">
        <v>30</v>
      </c>
      <c r="G83" s="2">
        <v>12.5</v>
      </c>
      <c r="H83" s="1">
        <v>59</v>
      </c>
      <c r="I83" s="2">
        <v>168</v>
      </c>
      <c r="J83" s="2" t="s">
        <v>2</v>
      </c>
      <c r="K83" s="2"/>
      <c r="L83" s="2"/>
      <c r="P83">
        <v>70</v>
      </c>
      <c r="Q83">
        <v>100</v>
      </c>
      <c r="T83">
        <f t="shared" si="14"/>
        <v>1</v>
      </c>
      <c r="U83">
        <f t="shared" si="15"/>
        <v>70</v>
      </c>
      <c r="V83">
        <f t="shared" si="16"/>
        <v>100</v>
      </c>
      <c r="W83">
        <f t="shared" si="17"/>
        <v>30</v>
      </c>
      <c r="X83">
        <f t="shared" si="18"/>
        <v>109</v>
      </c>
      <c r="Y83">
        <f t="shared" si="19"/>
        <v>27.522935779816514</v>
      </c>
    </row>
    <row r="84" spans="1:25" ht="30" customHeight="1" x14ac:dyDescent="0.3">
      <c r="A84" s="1">
        <v>52</v>
      </c>
      <c r="B84" s="1">
        <v>155</v>
      </c>
      <c r="C84" s="1">
        <v>104</v>
      </c>
      <c r="D84" s="2">
        <f t="shared" si="13"/>
        <v>43</v>
      </c>
      <c r="E84" s="2">
        <v>10</v>
      </c>
      <c r="F84" s="2">
        <v>15</v>
      </c>
      <c r="G84" s="2">
        <v>13.6</v>
      </c>
      <c r="H84" s="1">
        <v>68</v>
      </c>
      <c r="I84" s="2">
        <v>169</v>
      </c>
      <c r="J84" s="2" t="s">
        <v>2</v>
      </c>
      <c r="K84" s="2"/>
      <c r="L84" s="2"/>
      <c r="P84">
        <v>70</v>
      </c>
      <c r="Q84">
        <v>100</v>
      </c>
      <c r="T84">
        <f t="shared" si="14"/>
        <v>1</v>
      </c>
      <c r="U84">
        <f t="shared" si="15"/>
        <v>70</v>
      </c>
      <c r="V84">
        <f t="shared" si="16"/>
        <v>100</v>
      </c>
      <c r="W84">
        <f t="shared" si="17"/>
        <v>30</v>
      </c>
      <c r="X84">
        <f t="shared" si="18"/>
        <v>101</v>
      </c>
      <c r="Y84">
        <f t="shared" si="19"/>
        <v>29.702970297029704</v>
      </c>
    </row>
    <row r="85" spans="1:25" ht="30" customHeight="1" x14ac:dyDescent="0.3">
      <c r="A85" s="1">
        <v>52</v>
      </c>
      <c r="B85" s="1">
        <v>155</v>
      </c>
      <c r="C85" s="1">
        <v>104</v>
      </c>
      <c r="D85" s="2">
        <f t="shared" si="13"/>
        <v>43</v>
      </c>
      <c r="E85" s="2">
        <v>10</v>
      </c>
      <c r="F85" s="2">
        <v>15</v>
      </c>
      <c r="G85" s="2">
        <v>13.4</v>
      </c>
      <c r="H85" s="1">
        <v>66</v>
      </c>
      <c r="I85" s="2">
        <v>159</v>
      </c>
      <c r="J85" s="2" t="s">
        <v>2</v>
      </c>
      <c r="K85" s="2"/>
      <c r="L85" s="2"/>
      <c r="P85">
        <v>70</v>
      </c>
      <c r="Q85">
        <v>100</v>
      </c>
      <c r="T85">
        <f t="shared" si="14"/>
        <v>1</v>
      </c>
      <c r="U85">
        <f t="shared" si="15"/>
        <v>70</v>
      </c>
      <c r="V85">
        <f t="shared" si="16"/>
        <v>100</v>
      </c>
      <c r="W85">
        <f t="shared" si="17"/>
        <v>30</v>
      </c>
      <c r="X85">
        <f t="shared" si="18"/>
        <v>93</v>
      </c>
      <c r="Y85">
        <f t="shared" si="19"/>
        <v>32.258064516129032</v>
      </c>
    </row>
    <row r="86" spans="1:25" ht="30" customHeight="1" x14ac:dyDescent="0.3">
      <c r="A86" s="1">
        <v>52</v>
      </c>
      <c r="B86" s="1">
        <v>153</v>
      </c>
      <c r="C86" s="1">
        <v>55</v>
      </c>
      <c r="D86" s="2">
        <f t="shared" si="13"/>
        <v>23</v>
      </c>
      <c r="E86" s="2">
        <v>20</v>
      </c>
      <c r="F86" s="2">
        <v>90</v>
      </c>
      <c r="G86" s="2">
        <v>11.2</v>
      </c>
      <c r="H86" s="1">
        <v>98</v>
      </c>
      <c r="I86" s="2">
        <v>160</v>
      </c>
      <c r="J86" s="2" t="s">
        <v>1</v>
      </c>
      <c r="K86" s="2"/>
      <c r="L86" s="2"/>
      <c r="P86">
        <v>95</v>
      </c>
      <c r="Q86">
        <v>200</v>
      </c>
      <c r="T86">
        <f t="shared" si="14"/>
        <v>1</v>
      </c>
      <c r="U86">
        <f t="shared" si="15"/>
        <v>98</v>
      </c>
      <c r="V86">
        <f t="shared" si="16"/>
        <v>160</v>
      </c>
      <c r="W86">
        <f t="shared" si="17"/>
        <v>62</v>
      </c>
      <c r="X86">
        <f t="shared" si="18"/>
        <v>62</v>
      </c>
      <c r="Y86">
        <f t="shared" si="19"/>
        <v>100</v>
      </c>
    </row>
    <row r="87" spans="1:25" ht="30" customHeight="1" x14ac:dyDescent="0.3">
      <c r="A87" s="1">
        <v>52</v>
      </c>
      <c r="B87" s="1">
        <v>174</v>
      </c>
      <c r="C87" s="1">
        <v>82</v>
      </c>
      <c r="D87" s="2">
        <f t="shared" si="13"/>
        <v>27</v>
      </c>
      <c r="E87" s="2">
        <v>9</v>
      </c>
      <c r="F87" s="2">
        <v>70</v>
      </c>
      <c r="G87" s="2">
        <v>10.8</v>
      </c>
      <c r="H87" s="1">
        <v>74</v>
      </c>
      <c r="I87" s="2">
        <v>147</v>
      </c>
      <c r="J87" s="2" t="s">
        <v>2</v>
      </c>
      <c r="K87" s="2"/>
      <c r="L87" s="2"/>
      <c r="P87">
        <v>70</v>
      </c>
      <c r="Q87">
        <v>100</v>
      </c>
      <c r="T87">
        <f t="shared" si="14"/>
        <v>1</v>
      </c>
      <c r="U87">
        <f t="shared" si="15"/>
        <v>74</v>
      </c>
      <c r="V87">
        <f t="shared" si="16"/>
        <v>100</v>
      </c>
      <c r="W87">
        <f t="shared" si="17"/>
        <v>26</v>
      </c>
      <c r="X87">
        <f t="shared" si="18"/>
        <v>73</v>
      </c>
      <c r="Y87">
        <f t="shared" si="19"/>
        <v>35.61643835616438</v>
      </c>
    </row>
    <row r="88" spans="1:25" ht="30" customHeight="1" x14ac:dyDescent="0.3">
      <c r="A88" s="1">
        <v>53</v>
      </c>
      <c r="B88" s="1">
        <v>175</v>
      </c>
      <c r="C88" s="1">
        <v>85</v>
      </c>
      <c r="D88" s="2">
        <f t="shared" si="13"/>
        <v>28</v>
      </c>
      <c r="E88" s="2">
        <v>20</v>
      </c>
      <c r="F88" s="2">
        <v>30</v>
      </c>
      <c r="G88" s="2">
        <v>14.2</v>
      </c>
      <c r="H88" s="1">
        <v>51</v>
      </c>
      <c r="I88" s="2">
        <v>111</v>
      </c>
      <c r="J88" s="2" t="s">
        <v>1</v>
      </c>
      <c r="K88" s="2"/>
      <c r="L88" s="2"/>
      <c r="P88">
        <v>95</v>
      </c>
      <c r="Q88">
        <v>200</v>
      </c>
      <c r="T88">
        <f t="shared" si="14"/>
        <v>1</v>
      </c>
      <c r="U88">
        <f t="shared" si="15"/>
        <v>95</v>
      </c>
      <c r="V88">
        <f t="shared" si="16"/>
        <v>111</v>
      </c>
      <c r="W88">
        <f t="shared" si="17"/>
        <v>16</v>
      </c>
      <c r="X88">
        <f t="shared" si="18"/>
        <v>60</v>
      </c>
      <c r="Y88">
        <f t="shared" si="19"/>
        <v>26.666666666666668</v>
      </c>
    </row>
    <row r="89" spans="1:25" ht="30" customHeight="1" x14ac:dyDescent="0.3">
      <c r="A89" s="1">
        <v>53</v>
      </c>
      <c r="B89" s="1">
        <v>155</v>
      </c>
      <c r="C89" s="1">
        <v>63</v>
      </c>
      <c r="D89" s="2">
        <f t="shared" si="13"/>
        <v>26</v>
      </c>
      <c r="E89" s="2">
        <v>30</v>
      </c>
      <c r="F89" s="2">
        <v>40</v>
      </c>
      <c r="G89" s="2">
        <v>14</v>
      </c>
      <c r="H89" s="1">
        <v>72</v>
      </c>
      <c r="I89" s="2">
        <v>155</v>
      </c>
      <c r="J89" s="2" t="s">
        <v>1</v>
      </c>
      <c r="K89" s="2"/>
      <c r="L89" s="2"/>
      <c r="P89">
        <v>95</v>
      </c>
      <c r="Q89">
        <v>200</v>
      </c>
      <c r="T89">
        <f t="shared" si="14"/>
        <v>1</v>
      </c>
      <c r="U89">
        <f t="shared" si="15"/>
        <v>95</v>
      </c>
      <c r="V89">
        <f t="shared" si="16"/>
        <v>155</v>
      </c>
      <c r="W89">
        <f t="shared" si="17"/>
        <v>60</v>
      </c>
      <c r="X89">
        <f t="shared" si="18"/>
        <v>83</v>
      </c>
      <c r="Y89">
        <f t="shared" si="19"/>
        <v>72.289156626506028</v>
      </c>
    </row>
    <row r="90" spans="1:25" ht="30" customHeight="1" x14ac:dyDescent="0.3">
      <c r="A90" s="1">
        <v>53</v>
      </c>
      <c r="B90" s="1">
        <v>178</v>
      </c>
      <c r="C90" s="1">
        <v>84</v>
      </c>
      <c r="D90" s="2">
        <f t="shared" si="13"/>
        <v>27</v>
      </c>
      <c r="E90" s="2">
        <v>15</v>
      </c>
      <c r="F90" s="2">
        <v>30</v>
      </c>
      <c r="G90" s="2">
        <v>12.3</v>
      </c>
      <c r="H90" s="1">
        <v>69</v>
      </c>
      <c r="I90" s="2">
        <v>95</v>
      </c>
      <c r="J90" s="2" t="s">
        <v>2</v>
      </c>
      <c r="K90" s="2"/>
      <c r="L90" s="2"/>
      <c r="P90">
        <v>70</v>
      </c>
      <c r="Q90">
        <v>100</v>
      </c>
      <c r="T90">
        <f t="shared" si="14"/>
        <v>1</v>
      </c>
      <c r="U90">
        <f t="shared" si="15"/>
        <v>70</v>
      </c>
      <c r="V90">
        <f t="shared" si="16"/>
        <v>95</v>
      </c>
      <c r="W90">
        <f t="shared" si="17"/>
        <v>25</v>
      </c>
      <c r="X90">
        <f t="shared" si="18"/>
        <v>26</v>
      </c>
      <c r="Y90">
        <f t="shared" si="19"/>
        <v>96.15384615384616</v>
      </c>
    </row>
    <row r="91" spans="1:25" ht="30" customHeight="1" x14ac:dyDescent="0.3">
      <c r="A91" s="1">
        <v>53</v>
      </c>
      <c r="B91" s="1">
        <v>169</v>
      </c>
      <c r="C91" s="1">
        <v>176</v>
      </c>
      <c r="D91" s="2">
        <f t="shared" si="13"/>
        <v>62</v>
      </c>
      <c r="E91" s="2">
        <v>30</v>
      </c>
      <c r="F91" s="2">
        <v>50</v>
      </c>
      <c r="G91" s="2">
        <v>13</v>
      </c>
      <c r="H91" s="1">
        <v>74</v>
      </c>
      <c r="I91" s="2">
        <v>152</v>
      </c>
      <c r="J91" s="2" t="s">
        <v>1</v>
      </c>
      <c r="K91" s="2">
        <v>1</v>
      </c>
      <c r="L91" s="2"/>
      <c r="P91">
        <v>95</v>
      </c>
      <c r="Q91">
        <v>200</v>
      </c>
      <c r="T91">
        <f t="shared" si="14"/>
        <v>1</v>
      </c>
      <c r="U91">
        <f t="shared" si="15"/>
        <v>95</v>
      </c>
      <c r="V91">
        <f t="shared" si="16"/>
        <v>152</v>
      </c>
      <c r="W91">
        <f t="shared" si="17"/>
        <v>57</v>
      </c>
      <c r="X91">
        <f t="shared" si="18"/>
        <v>78</v>
      </c>
      <c r="Y91">
        <f t="shared" si="19"/>
        <v>73.07692307692308</v>
      </c>
    </row>
    <row r="92" spans="1:25" ht="30" customHeight="1" x14ac:dyDescent="0.3">
      <c r="A92" s="1">
        <v>53</v>
      </c>
      <c r="B92" s="1">
        <v>165</v>
      </c>
      <c r="C92" s="1">
        <v>64</v>
      </c>
      <c r="D92" s="2">
        <f t="shared" si="13"/>
        <v>24</v>
      </c>
      <c r="E92" s="2">
        <v>40</v>
      </c>
      <c r="F92" s="2">
        <v>60</v>
      </c>
      <c r="G92" s="2">
        <v>13</v>
      </c>
      <c r="H92" s="1">
        <v>94</v>
      </c>
      <c r="I92" s="2">
        <v>173</v>
      </c>
      <c r="J92" s="2" t="s">
        <v>1</v>
      </c>
      <c r="K92" s="2"/>
      <c r="L92" s="2"/>
      <c r="P92">
        <v>95</v>
      </c>
      <c r="Q92">
        <v>200</v>
      </c>
      <c r="T92">
        <f t="shared" si="14"/>
        <v>1</v>
      </c>
      <c r="U92">
        <f t="shared" si="15"/>
        <v>95</v>
      </c>
      <c r="V92">
        <f t="shared" si="16"/>
        <v>173</v>
      </c>
      <c r="W92">
        <f t="shared" si="17"/>
        <v>78</v>
      </c>
      <c r="X92">
        <f t="shared" si="18"/>
        <v>79</v>
      </c>
      <c r="Y92">
        <f t="shared" si="19"/>
        <v>98.734177215189874</v>
      </c>
    </row>
    <row r="93" spans="1:25" ht="30" customHeight="1" x14ac:dyDescent="0.3">
      <c r="A93" s="1">
        <v>53</v>
      </c>
      <c r="B93" s="1">
        <v>171</v>
      </c>
      <c r="C93" s="1">
        <v>79</v>
      </c>
      <c r="D93" s="2">
        <v>29</v>
      </c>
      <c r="E93" s="2">
        <v>35</v>
      </c>
      <c r="F93" s="2">
        <v>90</v>
      </c>
      <c r="G93" s="2">
        <v>13.8</v>
      </c>
      <c r="H93" s="1">
        <v>117</v>
      </c>
      <c r="I93" s="2">
        <v>160</v>
      </c>
      <c r="J93" s="2" t="s">
        <v>1</v>
      </c>
      <c r="K93" s="2"/>
      <c r="L93" s="2"/>
      <c r="P93">
        <v>95</v>
      </c>
      <c r="Q93">
        <v>200</v>
      </c>
      <c r="T93">
        <f t="shared" si="14"/>
        <v>1</v>
      </c>
      <c r="U93">
        <f t="shared" si="15"/>
        <v>117</v>
      </c>
      <c r="V93">
        <f t="shared" si="16"/>
        <v>160</v>
      </c>
      <c r="W93">
        <f t="shared" si="17"/>
        <v>43</v>
      </c>
      <c r="X93">
        <f t="shared" si="18"/>
        <v>43</v>
      </c>
      <c r="Y93">
        <f t="shared" si="19"/>
        <v>100</v>
      </c>
    </row>
    <row r="94" spans="1:25" ht="30" customHeight="1" x14ac:dyDescent="0.3">
      <c r="A94" s="1">
        <v>53</v>
      </c>
      <c r="B94" s="1">
        <v>156</v>
      </c>
      <c r="C94" s="1">
        <v>65</v>
      </c>
      <c r="D94" s="2">
        <f t="shared" si="13"/>
        <v>27</v>
      </c>
      <c r="E94" s="2">
        <v>40</v>
      </c>
      <c r="F94" s="2">
        <v>50</v>
      </c>
      <c r="G94" s="2">
        <v>13</v>
      </c>
      <c r="H94" s="1">
        <v>65</v>
      </c>
      <c r="I94" s="2">
        <v>143</v>
      </c>
      <c r="J94" s="2" t="s">
        <v>1</v>
      </c>
      <c r="K94" s="2"/>
      <c r="L94" s="2"/>
      <c r="P94">
        <v>95</v>
      </c>
      <c r="Q94">
        <v>200</v>
      </c>
      <c r="T94">
        <f t="shared" si="14"/>
        <v>1</v>
      </c>
      <c r="U94">
        <f t="shared" si="15"/>
        <v>95</v>
      </c>
      <c r="V94">
        <f t="shared" si="16"/>
        <v>143</v>
      </c>
      <c r="W94">
        <f t="shared" si="17"/>
        <v>48</v>
      </c>
      <c r="X94">
        <f t="shared" si="18"/>
        <v>78</v>
      </c>
      <c r="Y94">
        <f t="shared" si="19"/>
        <v>61.53846153846154</v>
      </c>
    </row>
    <row r="95" spans="1:25" ht="30" customHeight="1" x14ac:dyDescent="0.3">
      <c r="A95" s="1">
        <v>54</v>
      </c>
      <c r="B95" s="1">
        <v>172</v>
      </c>
      <c r="C95" s="1">
        <v>95</v>
      </c>
      <c r="D95" s="2">
        <f t="shared" ref="D95:D155" si="20">ROUND(C95/POWER((B95/100),2),0)</f>
        <v>32</v>
      </c>
      <c r="E95" s="2">
        <v>40</v>
      </c>
      <c r="F95" s="2">
        <v>40</v>
      </c>
      <c r="G95" s="2">
        <v>12.4</v>
      </c>
      <c r="H95" s="1">
        <v>75</v>
      </c>
      <c r="I95" s="2">
        <v>109</v>
      </c>
      <c r="J95" s="2" t="s">
        <v>2</v>
      </c>
      <c r="K95" s="2"/>
      <c r="L95" s="2"/>
      <c r="P95">
        <v>70</v>
      </c>
      <c r="Q95">
        <v>100</v>
      </c>
      <c r="T95">
        <f t="shared" si="14"/>
        <v>1</v>
      </c>
      <c r="U95">
        <f t="shared" si="15"/>
        <v>75</v>
      </c>
      <c r="V95">
        <f t="shared" si="16"/>
        <v>100</v>
      </c>
      <c r="W95">
        <f t="shared" si="17"/>
        <v>25</v>
      </c>
      <c r="X95">
        <f t="shared" si="18"/>
        <v>34</v>
      </c>
      <c r="Y95">
        <f t="shared" si="19"/>
        <v>73.529411764705884</v>
      </c>
    </row>
    <row r="96" spans="1:25" ht="30" customHeight="1" x14ac:dyDescent="0.3">
      <c r="A96" s="1">
        <v>54</v>
      </c>
      <c r="B96" s="1">
        <v>172</v>
      </c>
      <c r="C96" s="1">
        <v>58</v>
      </c>
      <c r="D96" s="2">
        <f t="shared" si="20"/>
        <v>20</v>
      </c>
      <c r="E96" s="2">
        <v>20</v>
      </c>
      <c r="F96" s="2">
        <v>30</v>
      </c>
      <c r="G96" s="2">
        <v>11</v>
      </c>
      <c r="H96" s="1">
        <v>73</v>
      </c>
      <c r="I96" s="2">
        <v>108</v>
      </c>
      <c r="J96" s="2" t="s">
        <v>2</v>
      </c>
      <c r="K96" s="2"/>
      <c r="L96" s="2"/>
      <c r="P96">
        <v>70</v>
      </c>
      <c r="Q96">
        <v>100</v>
      </c>
      <c r="T96">
        <f t="shared" si="14"/>
        <v>1</v>
      </c>
      <c r="U96">
        <f t="shared" si="15"/>
        <v>73</v>
      </c>
      <c r="V96">
        <f t="shared" si="16"/>
        <v>100</v>
      </c>
      <c r="W96">
        <f t="shared" si="17"/>
        <v>27</v>
      </c>
      <c r="X96">
        <f t="shared" si="18"/>
        <v>35</v>
      </c>
      <c r="Y96">
        <f t="shared" si="19"/>
        <v>77.142857142857139</v>
      </c>
    </row>
    <row r="97" spans="1:25" ht="30" customHeight="1" x14ac:dyDescent="0.3">
      <c r="A97" s="1">
        <v>54</v>
      </c>
      <c r="B97" s="1">
        <v>160</v>
      </c>
      <c r="C97" s="1">
        <v>63</v>
      </c>
      <c r="D97" s="2">
        <f t="shared" si="20"/>
        <v>25</v>
      </c>
      <c r="E97" s="2">
        <v>50</v>
      </c>
      <c r="F97" s="2">
        <v>90</v>
      </c>
      <c r="G97" s="2">
        <v>13.5</v>
      </c>
      <c r="H97" s="1">
        <v>54</v>
      </c>
      <c r="I97" s="2">
        <v>170</v>
      </c>
      <c r="J97" s="2" t="s">
        <v>1</v>
      </c>
      <c r="K97" s="2"/>
      <c r="L97" s="2"/>
      <c r="P97">
        <v>95</v>
      </c>
      <c r="Q97">
        <v>200</v>
      </c>
      <c r="T97">
        <f t="shared" si="14"/>
        <v>1</v>
      </c>
      <c r="U97">
        <f t="shared" si="15"/>
        <v>95</v>
      </c>
      <c r="V97">
        <f t="shared" si="16"/>
        <v>170</v>
      </c>
      <c r="W97">
        <f t="shared" si="17"/>
        <v>75</v>
      </c>
      <c r="X97">
        <f t="shared" si="18"/>
        <v>116</v>
      </c>
      <c r="Y97">
        <f t="shared" si="19"/>
        <v>64.65517241379311</v>
      </c>
    </row>
    <row r="98" spans="1:25" ht="30" customHeight="1" x14ac:dyDescent="0.3">
      <c r="A98" s="1">
        <v>54</v>
      </c>
      <c r="B98" s="1">
        <v>170</v>
      </c>
      <c r="C98" s="1">
        <v>78</v>
      </c>
      <c r="D98" s="2">
        <f t="shared" si="20"/>
        <v>27</v>
      </c>
      <c r="E98" s="2">
        <v>20</v>
      </c>
      <c r="F98" s="2">
        <v>20</v>
      </c>
      <c r="G98" s="2">
        <v>12.2</v>
      </c>
      <c r="H98" s="1">
        <v>61</v>
      </c>
      <c r="I98" s="2">
        <v>116</v>
      </c>
      <c r="J98" s="2" t="s">
        <v>2</v>
      </c>
      <c r="K98" s="2"/>
      <c r="L98" s="2"/>
      <c r="P98">
        <v>70</v>
      </c>
      <c r="Q98">
        <v>100</v>
      </c>
      <c r="T98">
        <f t="shared" si="14"/>
        <v>1</v>
      </c>
      <c r="U98">
        <f t="shared" si="15"/>
        <v>70</v>
      </c>
      <c r="V98">
        <f t="shared" si="16"/>
        <v>100</v>
      </c>
      <c r="W98">
        <f t="shared" si="17"/>
        <v>30</v>
      </c>
      <c r="X98">
        <f t="shared" si="18"/>
        <v>55</v>
      </c>
      <c r="Y98">
        <f t="shared" si="19"/>
        <v>54.545454545454547</v>
      </c>
    </row>
    <row r="99" spans="1:25" ht="30" customHeight="1" x14ac:dyDescent="0.3">
      <c r="A99" s="1">
        <v>54</v>
      </c>
      <c r="B99" s="1">
        <v>160</v>
      </c>
      <c r="C99" s="1">
        <v>64</v>
      </c>
      <c r="D99" s="2">
        <f t="shared" si="20"/>
        <v>25</v>
      </c>
      <c r="E99" s="2">
        <v>15</v>
      </c>
      <c r="F99" s="2">
        <v>15</v>
      </c>
      <c r="G99" s="2">
        <v>12.5</v>
      </c>
      <c r="H99" s="1">
        <v>56</v>
      </c>
      <c r="I99" s="2">
        <v>152</v>
      </c>
      <c r="J99" s="2" t="s">
        <v>2</v>
      </c>
      <c r="K99" s="2"/>
      <c r="L99" s="2"/>
      <c r="P99">
        <v>70</v>
      </c>
      <c r="Q99">
        <v>100</v>
      </c>
      <c r="T99">
        <f t="shared" si="14"/>
        <v>1</v>
      </c>
      <c r="U99">
        <f t="shared" si="15"/>
        <v>70</v>
      </c>
      <c r="V99">
        <f t="shared" si="16"/>
        <v>100</v>
      </c>
      <c r="W99">
        <f t="shared" si="17"/>
        <v>30</v>
      </c>
      <c r="X99">
        <f t="shared" si="18"/>
        <v>96</v>
      </c>
      <c r="Y99">
        <f t="shared" si="19"/>
        <v>31.25</v>
      </c>
    </row>
    <row r="100" spans="1:25" ht="30" customHeight="1" x14ac:dyDescent="0.3">
      <c r="A100" s="1">
        <v>54</v>
      </c>
      <c r="B100" s="1">
        <v>164</v>
      </c>
      <c r="C100" s="1">
        <v>83</v>
      </c>
      <c r="D100" s="2">
        <f t="shared" si="20"/>
        <v>31</v>
      </c>
      <c r="E100" s="2">
        <v>40</v>
      </c>
      <c r="F100" s="2">
        <v>90</v>
      </c>
      <c r="G100" s="2">
        <v>16</v>
      </c>
      <c r="H100" s="1">
        <v>76</v>
      </c>
      <c r="I100" s="2">
        <v>163</v>
      </c>
      <c r="J100" s="2" t="s">
        <v>1</v>
      </c>
      <c r="K100" s="2">
        <v>1</v>
      </c>
      <c r="L100" s="2"/>
      <c r="P100">
        <v>95</v>
      </c>
      <c r="Q100">
        <v>200</v>
      </c>
      <c r="T100">
        <f t="shared" si="14"/>
        <v>1</v>
      </c>
      <c r="U100">
        <f t="shared" si="15"/>
        <v>95</v>
      </c>
      <c r="V100">
        <f t="shared" si="16"/>
        <v>163</v>
      </c>
      <c r="W100">
        <f t="shared" si="17"/>
        <v>68</v>
      </c>
      <c r="X100">
        <f t="shared" si="18"/>
        <v>87</v>
      </c>
      <c r="Y100">
        <f t="shared" si="19"/>
        <v>78.160919540229884</v>
      </c>
    </row>
    <row r="101" spans="1:25" ht="30" customHeight="1" x14ac:dyDescent="0.3">
      <c r="A101" s="1">
        <v>54</v>
      </c>
      <c r="B101" s="1">
        <v>170</v>
      </c>
      <c r="C101" s="1">
        <v>70</v>
      </c>
      <c r="D101" s="2">
        <f t="shared" si="20"/>
        <v>24</v>
      </c>
      <c r="E101" s="2">
        <v>30</v>
      </c>
      <c r="F101" s="2">
        <v>40</v>
      </c>
      <c r="G101" s="2">
        <v>15</v>
      </c>
      <c r="H101" s="1">
        <v>81</v>
      </c>
      <c r="I101" s="2">
        <v>165</v>
      </c>
      <c r="J101" s="2" t="s">
        <v>1</v>
      </c>
      <c r="K101" s="2">
        <v>1</v>
      </c>
      <c r="L101" s="2"/>
      <c r="P101">
        <v>95</v>
      </c>
      <c r="Q101">
        <v>200</v>
      </c>
      <c r="T101">
        <f t="shared" si="14"/>
        <v>1</v>
      </c>
      <c r="U101">
        <f t="shared" si="15"/>
        <v>95</v>
      </c>
      <c r="V101">
        <f t="shared" si="16"/>
        <v>165</v>
      </c>
      <c r="W101">
        <f t="shared" si="17"/>
        <v>70</v>
      </c>
      <c r="X101">
        <f t="shared" si="18"/>
        <v>84</v>
      </c>
      <c r="Y101">
        <f t="shared" si="19"/>
        <v>83.333333333333329</v>
      </c>
    </row>
    <row r="102" spans="1:25" ht="30" customHeight="1" x14ac:dyDescent="0.3">
      <c r="A102" s="1">
        <v>54</v>
      </c>
      <c r="B102" s="1">
        <v>160</v>
      </c>
      <c r="C102" s="1">
        <v>70</v>
      </c>
      <c r="D102" s="2">
        <f t="shared" si="20"/>
        <v>27</v>
      </c>
      <c r="E102" s="2">
        <v>60</v>
      </c>
      <c r="F102" s="2">
        <v>90</v>
      </c>
      <c r="G102" s="2">
        <v>19.2</v>
      </c>
      <c r="H102" s="1">
        <v>101</v>
      </c>
      <c r="I102" s="2">
        <v>195</v>
      </c>
      <c r="J102" s="2" t="s">
        <v>1</v>
      </c>
      <c r="K102" s="2"/>
      <c r="L102" s="2"/>
      <c r="P102">
        <v>95</v>
      </c>
      <c r="Q102">
        <v>200</v>
      </c>
      <c r="T102">
        <f t="shared" si="14"/>
        <v>1</v>
      </c>
      <c r="U102">
        <f t="shared" si="15"/>
        <v>101</v>
      </c>
      <c r="V102">
        <f t="shared" si="16"/>
        <v>195</v>
      </c>
      <c r="W102">
        <f t="shared" si="17"/>
        <v>94</v>
      </c>
      <c r="X102">
        <f t="shared" si="18"/>
        <v>94</v>
      </c>
      <c r="Y102">
        <f t="shared" si="19"/>
        <v>100</v>
      </c>
    </row>
    <row r="103" spans="1:25" ht="30" customHeight="1" x14ac:dyDescent="0.3">
      <c r="A103" s="1">
        <v>54</v>
      </c>
      <c r="B103" s="1">
        <v>160</v>
      </c>
      <c r="C103" s="1">
        <v>67</v>
      </c>
      <c r="D103" s="2">
        <f t="shared" si="20"/>
        <v>26</v>
      </c>
      <c r="E103" s="2">
        <v>20</v>
      </c>
      <c r="F103" s="2">
        <v>20</v>
      </c>
      <c r="G103" s="2">
        <v>10.8</v>
      </c>
      <c r="H103" s="1">
        <v>78</v>
      </c>
      <c r="I103" s="2">
        <v>167</v>
      </c>
      <c r="J103" s="2" t="s">
        <v>2</v>
      </c>
      <c r="K103" s="2"/>
      <c r="L103" s="2"/>
      <c r="P103">
        <v>70</v>
      </c>
      <c r="Q103">
        <v>100</v>
      </c>
      <c r="T103">
        <f t="shared" si="14"/>
        <v>1</v>
      </c>
      <c r="U103">
        <f t="shared" si="15"/>
        <v>78</v>
      </c>
      <c r="V103">
        <f t="shared" si="16"/>
        <v>100</v>
      </c>
      <c r="W103">
        <f t="shared" si="17"/>
        <v>22</v>
      </c>
      <c r="X103">
        <f t="shared" si="18"/>
        <v>89</v>
      </c>
      <c r="Y103">
        <f t="shared" si="19"/>
        <v>24.719101123595507</v>
      </c>
    </row>
    <row r="104" spans="1:25" ht="30" customHeight="1" x14ac:dyDescent="0.3">
      <c r="A104" s="1">
        <v>55</v>
      </c>
      <c r="B104" s="1">
        <v>175</v>
      </c>
      <c r="C104" s="1">
        <v>94</v>
      </c>
      <c r="D104" s="2">
        <f t="shared" si="20"/>
        <v>31</v>
      </c>
      <c r="E104" s="2">
        <v>10</v>
      </c>
      <c r="F104" s="2">
        <v>10</v>
      </c>
      <c r="G104" s="2">
        <v>14</v>
      </c>
      <c r="H104" s="1">
        <v>71</v>
      </c>
      <c r="I104" s="2">
        <v>111</v>
      </c>
      <c r="J104" s="2" t="s">
        <v>1</v>
      </c>
      <c r="K104" s="2"/>
      <c r="L104" s="2"/>
      <c r="P104">
        <v>95</v>
      </c>
      <c r="Q104">
        <v>200</v>
      </c>
      <c r="T104">
        <f t="shared" si="14"/>
        <v>1</v>
      </c>
      <c r="U104">
        <f t="shared" si="15"/>
        <v>95</v>
      </c>
      <c r="V104">
        <f t="shared" si="16"/>
        <v>111</v>
      </c>
      <c r="W104">
        <f t="shared" si="17"/>
        <v>16</v>
      </c>
      <c r="X104">
        <f t="shared" si="18"/>
        <v>40</v>
      </c>
      <c r="Y104">
        <f t="shared" si="19"/>
        <v>40</v>
      </c>
    </row>
    <row r="105" spans="1:25" ht="30" customHeight="1" x14ac:dyDescent="0.3">
      <c r="A105" s="1">
        <v>55</v>
      </c>
      <c r="B105" s="1">
        <v>185</v>
      </c>
      <c r="C105" s="1">
        <v>105</v>
      </c>
      <c r="D105" s="2">
        <f t="shared" si="20"/>
        <v>31</v>
      </c>
      <c r="E105" s="2">
        <v>20</v>
      </c>
      <c r="F105" s="2">
        <v>30</v>
      </c>
      <c r="G105" s="2">
        <v>13</v>
      </c>
      <c r="H105" s="1">
        <v>64</v>
      </c>
      <c r="I105" s="2">
        <v>155</v>
      </c>
      <c r="J105" s="2" t="s">
        <v>1</v>
      </c>
      <c r="K105" s="2">
        <v>1</v>
      </c>
      <c r="L105" s="2"/>
      <c r="P105">
        <v>95</v>
      </c>
      <c r="Q105">
        <v>200</v>
      </c>
      <c r="T105">
        <f t="shared" si="14"/>
        <v>1</v>
      </c>
      <c r="U105">
        <f t="shared" si="15"/>
        <v>95</v>
      </c>
      <c r="V105">
        <f t="shared" si="16"/>
        <v>155</v>
      </c>
      <c r="W105">
        <f t="shared" si="17"/>
        <v>60</v>
      </c>
      <c r="X105">
        <f t="shared" si="18"/>
        <v>91</v>
      </c>
      <c r="Y105">
        <f t="shared" si="19"/>
        <v>65.934065934065927</v>
      </c>
    </row>
    <row r="106" spans="1:25" ht="30" customHeight="1" x14ac:dyDescent="0.3">
      <c r="A106" s="1">
        <v>55</v>
      </c>
      <c r="B106" s="1">
        <v>156</v>
      </c>
      <c r="C106" s="1">
        <v>78</v>
      </c>
      <c r="D106" s="2">
        <f t="shared" si="20"/>
        <v>32</v>
      </c>
      <c r="E106" s="2">
        <v>25</v>
      </c>
      <c r="F106" s="2">
        <v>50</v>
      </c>
      <c r="G106" s="2">
        <v>13.5</v>
      </c>
      <c r="H106" s="1">
        <v>71</v>
      </c>
      <c r="I106" s="2">
        <v>161</v>
      </c>
      <c r="J106" s="2" t="s">
        <v>1</v>
      </c>
      <c r="K106" s="2"/>
      <c r="L106" s="2"/>
      <c r="P106">
        <v>95</v>
      </c>
      <c r="Q106">
        <v>200</v>
      </c>
      <c r="T106">
        <f t="shared" si="14"/>
        <v>1</v>
      </c>
      <c r="U106">
        <f t="shared" si="15"/>
        <v>95</v>
      </c>
      <c r="V106">
        <f t="shared" si="16"/>
        <v>161</v>
      </c>
      <c r="W106">
        <f t="shared" si="17"/>
        <v>66</v>
      </c>
      <c r="X106">
        <f t="shared" si="18"/>
        <v>90</v>
      </c>
      <c r="Y106">
        <f t="shared" si="19"/>
        <v>73.333333333333329</v>
      </c>
    </row>
    <row r="107" spans="1:25" ht="30" customHeight="1" x14ac:dyDescent="0.3">
      <c r="A107" s="1">
        <v>55</v>
      </c>
      <c r="B107" s="1">
        <v>173</v>
      </c>
      <c r="C107" s="1">
        <v>75</v>
      </c>
      <c r="D107" s="2">
        <f t="shared" si="20"/>
        <v>25</v>
      </c>
      <c r="E107" s="2">
        <v>30</v>
      </c>
      <c r="F107" s="2">
        <v>90</v>
      </c>
      <c r="G107" s="2">
        <v>16</v>
      </c>
      <c r="H107" s="1">
        <v>53</v>
      </c>
      <c r="I107" s="2">
        <v>145</v>
      </c>
      <c r="J107" s="2" t="s">
        <v>1</v>
      </c>
      <c r="K107" s="2"/>
      <c r="L107" s="2"/>
      <c r="P107">
        <v>95</v>
      </c>
      <c r="Q107">
        <v>200</v>
      </c>
      <c r="T107">
        <f t="shared" si="14"/>
        <v>1</v>
      </c>
      <c r="U107">
        <f t="shared" si="15"/>
        <v>95</v>
      </c>
      <c r="V107">
        <f t="shared" si="16"/>
        <v>145</v>
      </c>
      <c r="W107">
        <f t="shared" si="17"/>
        <v>50</v>
      </c>
      <c r="X107">
        <f t="shared" si="18"/>
        <v>92</v>
      </c>
      <c r="Y107">
        <f t="shared" si="19"/>
        <v>54.347826086956523</v>
      </c>
    </row>
    <row r="108" spans="1:25" ht="30" customHeight="1" x14ac:dyDescent="0.3">
      <c r="A108" s="1">
        <v>55</v>
      </c>
      <c r="B108" s="1">
        <v>170</v>
      </c>
      <c r="C108" s="1">
        <v>72</v>
      </c>
      <c r="D108" s="2">
        <f t="shared" si="20"/>
        <v>25</v>
      </c>
      <c r="E108" s="2">
        <v>50</v>
      </c>
      <c r="F108" s="2">
        <v>60</v>
      </c>
      <c r="G108" s="2">
        <v>13.2</v>
      </c>
      <c r="H108" s="1">
        <v>79</v>
      </c>
      <c r="I108" s="2">
        <v>132</v>
      </c>
      <c r="J108" s="2" t="s">
        <v>1</v>
      </c>
      <c r="K108" s="2"/>
      <c r="L108" s="2"/>
      <c r="P108">
        <v>95</v>
      </c>
      <c r="Q108">
        <v>200</v>
      </c>
      <c r="T108">
        <f t="shared" si="14"/>
        <v>1</v>
      </c>
      <c r="U108">
        <f t="shared" si="15"/>
        <v>95</v>
      </c>
      <c r="V108">
        <f t="shared" si="16"/>
        <v>132</v>
      </c>
      <c r="W108">
        <f t="shared" si="17"/>
        <v>37</v>
      </c>
      <c r="X108">
        <f t="shared" si="18"/>
        <v>53</v>
      </c>
      <c r="Y108">
        <f t="shared" si="19"/>
        <v>69.811320754716988</v>
      </c>
    </row>
    <row r="109" spans="1:25" ht="30" customHeight="1" x14ac:dyDescent="0.3">
      <c r="A109" s="1">
        <v>55</v>
      </c>
      <c r="B109" s="1">
        <v>160</v>
      </c>
      <c r="C109" s="1">
        <v>70</v>
      </c>
      <c r="D109" s="2">
        <f t="shared" si="20"/>
        <v>27</v>
      </c>
      <c r="E109" s="2">
        <v>20</v>
      </c>
      <c r="F109" s="2">
        <v>25</v>
      </c>
      <c r="G109" s="2">
        <v>12</v>
      </c>
      <c r="H109" s="1">
        <v>67</v>
      </c>
      <c r="I109" s="2">
        <v>178</v>
      </c>
      <c r="J109" s="2" t="s">
        <v>2</v>
      </c>
      <c r="K109" s="2"/>
      <c r="L109" s="2"/>
      <c r="P109">
        <v>70</v>
      </c>
      <c r="Q109">
        <v>100</v>
      </c>
      <c r="T109">
        <f t="shared" si="14"/>
        <v>1</v>
      </c>
      <c r="U109">
        <f t="shared" si="15"/>
        <v>70</v>
      </c>
      <c r="V109">
        <f t="shared" si="16"/>
        <v>100</v>
      </c>
      <c r="W109">
        <f t="shared" si="17"/>
        <v>30</v>
      </c>
      <c r="X109">
        <f t="shared" si="18"/>
        <v>111</v>
      </c>
      <c r="Y109">
        <f t="shared" si="19"/>
        <v>27.027027027027028</v>
      </c>
    </row>
    <row r="110" spans="1:25" ht="30" customHeight="1" x14ac:dyDescent="0.3">
      <c r="A110" s="1">
        <v>56</v>
      </c>
      <c r="B110" s="1">
        <v>165</v>
      </c>
      <c r="C110" s="1">
        <v>64</v>
      </c>
      <c r="D110" s="2">
        <f t="shared" si="20"/>
        <v>24</v>
      </c>
      <c r="E110" s="2">
        <v>50</v>
      </c>
      <c r="F110" s="2">
        <v>90</v>
      </c>
      <c r="G110" s="2">
        <v>20</v>
      </c>
      <c r="H110" s="1">
        <v>53</v>
      </c>
      <c r="I110" s="2">
        <v>133</v>
      </c>
      <c r="J110" s="2" t="s">
        <v>1</v>
      </c>
      <c r="K110" s="2"/>
      <c r="L110" s="2"/>
      <c r="P110">
        <v>95</v>
      </c>
      <c r="Q110">
        <v>200</v>
      </c>
      <c r="T110">
        <f t="shared" si="14"/>
        <v>1</v>
      </c>
      <c r="U110">
        <f t="shared" si="15"/>
        <v>95</v>
      </c>
      <c r="V110">
        <f t="shared" si="16"/>
        <v>133</v>
      </c>
      <c r="W110">
        <f t="shared" si="17"/>
        <v>38</v>
      </c>
      <c r="X110">
        <f t="shared" si="18"/>
        <v>80</v>
      </c>
      <c r="Y110">
        <f t="shared" si="19"/>
        <v>47.5</v>
      </c>
    </row>
    <row r="111" spans="1:25" ht="30" customHeight="1" x14ac:dyDescent="0.3">
      <c r="A111" s="1">
        <v>56</v>
      </c>
      <c r="B111" s="1">
        <v>164</v>
      </c>
      <c r="C111" s="1">
        <v>65</v>
      </c>
      <c r="D111" s="2">
        <f t="shared" si="20"/>
        <v>24</v>
      </c>
      <c r="E111" s="2">
        <v>40</v>
      </c>
      <c r="F111" s="2">
        <v>30</v>
      </c>
      <c r="G111" s="2">
        <v>12.5</v>
      </c>
      <c r="H111" s="1">
        <v>79</v>
      </c>
      <c r="I111" s="2">
        <v>144</v>
      </c>
      <c r="J111" s="2" t="s">
        <v>2</v>
      </c>
      <c r="K111" s="2"/>
      <c r="L111" s="2"/>
      <c r="P111">
        <v>70</v>
      </c>
      <c r="Q111">
        <v>100</v>
      </c>
      <c r="T111">
        <f t="shared" si="14"/>
        <v>1</v>
      </c>
      <c r="U111">
        <f t="shared" si="15"/>
        <v>79</v>
      </c>
      <c r="V111">
        <f t="shared" si="16"/>
        <v>100</v>
      </c>
      <c r="W111">
        <f t="shared" si="17"/>
        <v>21</v>
      </c>
      <c r="X111">
        <f t="shared" si="18"/>
        <v>65</v>
      </c>
      <c r="Y111">
        <f t="shared" si="19"/>
        <v>32.307692307692307</v>
      </c>
    </row>
    <row r="112" spans="1:25" ht="30" customHeight="1" x14ac:dyDescent="0.3">
      <c r="A112" s="1">
        <v>56</v>
      </c>
      <c r="B112" s="1">
        <v>165</v>
      </c>
      <c r="C112" s="1">
        <v>73</v>
      </c>
      <c r="D112" s="2">
        <f t="shared" si="20"/>
        <v>27</v>
      </c>
      <c r="E112" s="2">
        <v>25</v>
      </c>
      <c r="F112" s="2">
        <v>60</v>
      </c>
      <c r="G112" s="2">
        <v>13.4</v>
      </c>
      <c r="H112" s="1">
        <v>65</v>
      </c>
      <c r="I112" s="2">
        <v>150</v>
      </c>
      <c r="J112" s="2" t="s">
        <v>1</v>
      </c>
      <c r="K112" s="2"/>
      <c r="L112" s="2"/>
      <c r="P112">
        <v>95</v>
      </c>
      <c r="Q112">
        <v>200</v>
      </c>
      <c r="T112">
        <f t="shared" si="14"/>
        <v>1</v>
      </c>
      <c r="U112">
        <f t="shared" si="15"/>
        <v>95</v>
      </c>
      <c r="V112">
        <f t="shared" si="16"/>
        <v>150</v>
      </c>
      <c r="W112">
        <f t="shared" si="17"/>
        <v>55</v>
      </c>
      <c r="X112">
        <f t="shared" si="18"/>
        <v>85</v>
      </c>
      <c r="Y112">
        <f t="shared" si="19"/>
        <v>64.705882352941174</v>
      </c>
    </row>
    <row r="113" spans="1:25" ht="30" customHeight="1" x14ac:dyDescent="0.3">
      <c r="A113" s="1">
        <v>56</v>
      </c>
      <c r="B113" s="1">
        <v>165</v>
      </c>
      <c r="C113" s="1">
        <v>54</v>
      </c>
      <c r="D113" s="2">
        <f t="shared" si="20"/>
        <v>20</v>
      </c>
      <c r="E113" s="2">
        <v>24</v>
      </c>
      <c r="F113" s="2">
        <v>30</v>
      </c>
      <c r="G113" s="2">
        <v>12</v>
      </c>
      <c r="H113" s="1">
        <v>63</v>
      </c>
      <c r="I113" s="2">
        <v>178</v>
      </c>
      <c r="J113" s="2" t="s">
        <v>2</v>
      </c>
      <c r="K113" s="2"/>
      <c r="L113" s="2"/>
      <c r="P113">
        <v>70</v>
      </c>
      <c r="Q113">
        <v>100</v>
      </c>
      <c r="T113">
        <f t="shared" si="14"/>
        <v>1</v>
      </c>
      <c r="U113">
        <f t="shared" si="15"/>
        <v>70</v>
      </c>
      <c r="V113">
        <f t="shared" si="16"/>
        <v>100</v>
      </c>
      <c r="W113">
        <f t="shared" si="17"/>
        <v>30</v>
      </c>
      <c r="X113">
        <f t="shared" si="18"/>
        <v>115</v>
      </c>
      <c r="Y113">
        <f t="shared" si="19"/>
        <v>26.086956521739129</v>
      </c>
    </row>
    <row r="114" spans="1:25" ht="30" customHeight="1" x14ac:dyDescent="0.3">
      <c r="A114" s="1">
        <v>56</v>
      </c>
      <c r="B114" s="1">
        <v>168</v>
      </c>
      <c r="C114" s="1">
        <v>76</v>
      </c>
      <c r="D114" s="2">
        <f t="shared" si="20"/>
        <v>27</v>
      </c>
      <c r="E114" s="2">
        <v>40</v>
      </c>
      <c r="F114" s="2">
        <v>90</v>
      </c>
      <c r="G114" s="2">
        <v>20</v>
      </c>
      <c r="H114" s="1">
        <v>75</v>
      </c>
      <c r="I114" s="2">
        <v>133</v>
      </c>
      <c r="J114" s="2" t="s">
        <v>1</v>
      </c>
      <c r="K114" s="2"/>
      <c r="L114" s="2"/>
      <c r="P114">
        <v>95</v>
      </c>
      <c r="Q114">
        <v>200</v>
      </c>
      <c r="T114">
        <f t="shared" si="14"/>
        <v>1</v>
      </c>
      <c r="U114">
        <f t="shared" si="15"/>
        <v>95</v>
      </c>
      <c r="V114">
        <f t="shared" si="16"/>
        <v>133</v>
      </c>
      <c r="W114">
        <f t="shared" si="17"/>
        <v>38</v>
      </c>
      <c r="X114">
        <f t="shared" si="18"/>
        <v>58</v>
      </c>
      <c r="Y114">
        <f t="shared" si="19"/>
        <v>65.517241379310349</v>
      </c>
    </row>
    <row r="115" spans="1:25" ht="30" customHeight="1" x14ac:dyDescent="0.3">
      <c r="A115" s="1">
        <v>56</v>
      </c>
      <c r="B115" s="1">
        <v>162</v>
      </c>
      <c r="C115" s="1">
        <v>64</v>
      </c>
      <c r="D115" s="2">
        <f t="shared" si="20"/>
        <v>24</v>
      </c>
      <c r="E115" s="2">
        <v>30</v>
      </c>
      <c r="F115" s="2">
        <v>20</v>
      </c>
      <c r="G115" s="2">
        <v>13</v>
      </c>
      <c r="H115" s="1">
        <v>75</v>
      </c>
      <c r="I115" s="2">
        <v>142</v>
      </c>
      <c r="J115" s="2" t="s">
        <v>1</v>
      </c>
      <c r="K115" s="2"/>
      <c r="L115" s="2"/>
      <c r="P115">
        <v>95</v>
      </c>
      <c r="Q115">
        <v>200</v>
      </c>
      <c r="T115">
        <f t="shared" si="14"/>
        <v>1</v>
      </c>
      <c r="U115">
        <f t="shared" si="15"/>
        <v>95</v>
      </c>
      <c r="V115">
        <f t="shared" si="16"/>
        <v>142</v>
      </c>
      <c r="W115">
        <f t="shared" si="17"/>
        <v>47</v>
      </c>
      <c r="X115">
        <f t="shared" si="18"/>
        <v>67</v>
      </c>
      <c r="Y115">
        <f t="shared" si="19"/>
        <v>70.149253731343279</v>
      </c>
    </row>
    <row r="116" spans="1:25" ht="30" customHeight="1" x14ac:dyDescent="0.3">
      <c r="A116" s="1">
        <v>56</v>
      </c>
      <c r="B116" s="1">
        <v>173</v>
      </c>
      <c r="C116" s="1">
        <v>84</v>
      </c>
      <c r="D116" s="2">
        <f t="shared" si="20"/>
        <v>28</v>
      </c>
      <c r="E116" s="2">
        <v>20</v>
      </c>
      <c r="F116" s="2">
        <v>20</v>
      </c>
      <c r="G116" s="2">
        <v>12.5</v>
      </c>
      <c r="H116" s="1">
        <v>51</v>
      </c>
      <c r="I116" s="2">
        <v>144</v>
      </c>
      <c r="J116" s="2" t="s">
        <v>2</v>
      </c>
      <c r="K116" s="2"/>
      <c r="L116" s="2"/>
      <c r="P116">
        <v>70</v>
      </c>
      <c r="Q116">
        <v>100</v>
      </c>
      <c r="T116">
        <f t="shared" si="14"/>
        <v>1</v>
      </c>
      <c r="U116">
        <f t="shared" si="15"/>
        <v>70</v>
      </c>
      <c r="V116">
        <f t="shared" si="16"/>
        <v>100</v>
      </c>
      <c r="W116">
        <f t="shared" si="17"/>
        <v>30</v>
      </c>
      <c r="X116">
        <f t="shared" si="18"/>
        <v>93</v>
      </c>
      <c r="Y116">
        <f t="shared" si="19"/>
        <v>32.258064516129032</v>
      </c>
    </row>
    <row r="117" spans="1:25" ht="30" customHeight="1" x14ac:dyDescent="0.3">
      <c r="A117" s="1">
        <v>56</v>
      </c>
      <c r="B117" s="1">
        <v>170</v>
      </c>
      <c r="C117" s="1">
        <v>80</v>
      </c>
      <c r="D117" s="2">
        <f t="shared" si="20"/>
        <v>28</v>
      </c>
      <c r="E117" s="2">
        <v>20</v>
      </c>
      <c r="F117" s="2">
        <v>60</v>
      </c>
      <c r="G117" s="2">
        <v>13.4</v>
      </c>
      <c r="H117" s="1">
        <v>79</v>
      </c>
      <c r="I117" s="2">
        <v>150</v>
      </c>
      <c r="J117" s="2" t="s">
        <v>1</v>
      </c>
      <c r="K117" s="2"/>
      <c r="L117" s="2"/>
      <c r="P117">
        <v>95</v>
      </c>
      <c r="Q117">
        <v>200</v>
      </c>
      <c r="T117">
        <f t="shared" si="14"/>
        <v>1</v>
      </c>
      <c r="U117">
        <f t="shared" si="15"/>
        <v>95</v>
      </c>
      <c r="V117">
        <f t="shared" si="16"/>
        <v>150</v>
      </c>
      <c r="W117">
        <f t="shared" si="17"/>
        <v>55</v>
      </c>
      <c r="X117">
        <f t="shared" si="18"/>
        <v>71</v>
      </c>
      <c r="Y117">
        <f t="shared" si="19"/>
        <v>77.464788732394368</v>
      </c>
    </row>
    <row r="118" spans="1:25" ht="30" customHeight="1" x14ac:dyDescent="0.3">
      <c r="A118" s="1">
        <v>56</v>
      </c>
      <c r="B118" s="1">
        <v>170</v>
      </c>
      <c r="C118" s="1">
        <v>82</v>
      </c>
      <c r="D118" s="2">
        <f t="shared" si="20"/>
        <v>28</v>
      </c>
      <c r="E118" s="2">
        <v>20</v>
      </c>
      <c r="F118" s="2">
        <v>80</v>
      </c>
      <c r="G118" s="2">
        <v>14</v>
      </c>
      <c r="H118" s="1">
        <v>72</v>
      </c>
      <c r="I118" s="2">
        <v>153</v>
      </c>
      <c r="J118" s="2" t="s">
        <v>1</v>
      </c>
      <c r="K118" s="2">
        <v>1</v>
      </c>
      <c r="L118" s="2"/>
      <c r="P118">
        <v>95</v>
      </c>
      <c r="Q118">
        <v>200</v>
      </c>
      <c r="T118">
        <f t="shared" si="14"/>
        <v>1</v>
      </c>
      <c r="U118">
        <f t="shared" si="15"/>
        <v>95</v>
      </c>
      <c r="V118">
        <f t="shared" si="16"/>
        <v>153</v>
      </c>
      <c r="W118">
        <f t="shared" si="17"/>
        <v>58</v>
      </c>
      <c r="X118">
        <f t="shared" si="18"/>
        <v>81</v>
      </c>
      <c r="Y118">
        <f t="shared" si="19"/>
        <v>71.604938271604937</v>
      </c>
    </row>
    <row r="119" spans="1:25" ht="30" customHeight="1" x14ac:dyDescent="0.3">
      <c r="A119" s="1">
        <v>57</v>
      </c>
      <c r="B119" s="1">
        <v>166</v>
      </c>
      <c r="C119" s="1">
        <v>72</v>
      </c>
      <c r="D119" s="2">
        <f t="shared" si="20"/>
        <v>26</v>
      </c>
      <c r="E119" s="2">
        <v>30</v>
      </c>
      <c r="F119" s="2">
        <v>20</v>
      </c>
      <c r="G119" s="2">
        <v>12.4</v>
      </c>
      <c r="H119" s="1">
        <v>66</v>
      </c>
      <c r="I119" s="2">
        <v>141</v>
      </c>
      <c r="J119" s="2" t="s">
        <v>2</v>
      </c>
      <c r="K119" s="2">
        <v>0.5</v>
      </c>
      <c r="L119" s="2" t="s">
        <v>2</v>
      </c>
      <c r="M119">
        <v>0.5</v>
      </c>
      <c r="P119">
        <v>70</v>
      </c>
      <c r="Q119">
        <v>100</v>
      </c>
      <c r="T119">
        <f t="shared" si="14"/>
        <v>1</v>
      </c>
      <c r="U119">
        <f t="shared" si="15"/>
        <v>70</v>
      </c>
      <c r="V119">
        <f t="shared" si="16"/>
        <v>100</v>
      </c>
      <c r="W119">
        <f t="shared" si="17"/>
        <v>30</v>
      </c>
      <c r="X119">
        <f t="shared" si="18"/>
        <v>75</v>
      </c>
      <c r="Y119">
        <f t="shared" si="19"/>
        <v>40</v>
      </c>
    </row>
    <row r="120" spans="1:25" ht="30" customHeight="1" x14ac:dyDescent="0.3">
      <c r="A120" s="1">
        <v>57</v>
      </c>
      <c r="B120" s="1">
        <v>165</v>
      </c>
      <c r="C120" s="1">
        <v>59</v>
      </c>
      <c r="D120" s="2">
        <f t="shared" si="20"/>
        <v>22</v>
      </c>
      <c r="E120" s="2">
        <v>20</v>
      </c>
      <c r="F120" s="2">
        <v>20</v>
      </c>
      <c r="G120" s="2">
        <v>12.8</v>
      </c>
      <c r="H120" s="1">
        <v>69</v>
      </c>
      <c r="I120" s="2">
        <v>159</v>
      </c>
      <c r="J120" s="2" t="s">
        <v>2</v>
      </c>
      <c r="K120" s="2">
        <v>1</v>
      </c>
      <c r="L120" s="2"/>
      <c r="P120">
        <v>70</v>
      </c>
      <c r="Q120">
        <v>100</v>
      </c>
      <c r="T120">
        <f t="shared" si="14"/>
        <v>1</v>
      </c>
      <c r="U120">
        <f t="shared" si="15"/>
        <v>70</v>
      </c>
      <c r="V120">
        <f t="shared" si="16"/>
        <v>100</v>
      </c>
      <c r="W120">
        <f t="shared" si="17"/>
        <v>30</v>
      </c>
      <c r="X120">
        <f t="shared" si="18"/>
        <v>90</v>
      </c>
      <c r="Y120">
        <f t="shared" si="19"/>
        <v>33.333333333333336</v>
      </c>
    </row>
    <row r="121" spans="1:25" ht="30" customHeight="1" x14ac:dyDescent="0.3">
      <c r="A121" s="1">
        <v>57</v>
      </c>
      <c r="B121" s="1">
        <v>177</v>
      </c>
      <c r="C121" s="1">
        <v>68</v>
      </c>
      <c r="D121" s="2">
        <f t="shared" si="20"/>
        <v>22</v>
      </c>
      <c r="E121" s="2">
        <v>10</v>
      </c>
      <c r="F121" s="2">
        <v>10</v>
      </c>
      <c r="G121" s="2">
        <v>12.8</v>
      </c>
      <c r="H121" s="1">
        <v>86</v>
      </c>
      <c r="I121" s="2">
        <v>150</v>
      </c>
      <c r="J121" s="2" t="s">
        <v>2</v>
      </c>
      <c r="K121" s="2">
        <v>1</v>
      </c>
      <c r="L121" s="2"/>
      <c r="P121">
        <v>70</v>
      </c>
      <c r="Q121">
        <v>100</v>
      </c>
      <c r="T121">
        <f t="shared" si="14"/>
        <v>1</v>
      </c>
      <c r="U121">
        <f t="shared" si="15"/>
        <v>86</v>
      </c>
      <c r="V121">
        <f t="shared" si="16"/>
        <v>100</v>
      </c>
      <c r="W121">
        <f t="shared" si="17"/>
        <v>14</v>
      </c>
      <c r="X121">
        <f t="shared" si="18"/>
        <v>64</v>
      </c>
      <c r="Y121">
        <f t="shared" si="19"/>
        <v>21.875</v>
      </c>
    </row>
    <row r="122" spans="1:25" ht="30" customHeight="1" x14ac:dyDescent="0.3">
      <c r="A122" s="1">
        <v>57</v>
      </c>
      <c r="B122" s="1">
        <v>153</v>
      </c>
      <c r="C122" s="1">
        <v>61</v>
      </c>
      <c r="D122" s="2">
        <f t="shared" si="20"/>
        <v>26</v>
      </c>
      <c r="E122" s="2">
        <v>30</v>
      </c>
      <c r="F122" s="2">
        <v>80</v>
      </c>
      <c r="G122" s="2">
        <v>15</v>
      </c>
      <c r="H122" s="1">
        <v>72</v>
      </c>
      <c r="I122" s="2">
        <v>173</v>
      </c>
      <c r="J122" s="2" t="s">
        <v>1</v>
      </c>
      <c r="K122" s="2">
        <v>0.5</v>
      </c>
      <c r="L122" s="2"/>
      <c r="P122">
        <v>95</v>
      </c>
      <c r="Q122">
        <v>200</v>
      </c>
      <c r="T122">
        <f t="shared" si="14"/>
        <v>1</v>
      </c>
      <c r="U122">
        <f t="shared" si="15"/>
        <v>95</v>
      </c>
      <c r="V122">
        <f t="shared" si="16"/>
        <v>173</v>
      </c>
      <c r="W122">
        <f t="shared" si="17"/>
        <v>78</v>
      </c>
      <c r="X122">
        <f t="shared" si="18"/>
        <v>101</v>
      </c>
      <c r="Y122">
        <f t="shared" si="19"/>
        <v>77.227722772277232</v>
      </c>
    </row>
    <row r="123" spans="1:25" ht="30" customHeight="1" x14ac:dyDescent="0.3">
      <c r="A123" s="1">
        <v>57</v>
      </c>
      <c r="B123" s="1">
        <v>175</v>
      </c>
      <c r="C123" s="1">
        <v>80</v>
      </c>
      <c r="D123" s="2">
        <f t="shared" si="20"/>
        <v>26</v>
      </c>
      <c r="E123" s="2">
        <v>30</v>
      </c>
      <c r="F123" s="2">
        <v>90</v>
      </c>
      <c r="G123" s="2">
        <v>15</v>
      </c>
      <c r="H123" s="1">
        <v>92</v>
      </c>
      <c r="I123" s="2">
        <v>112</v>
      </c>
      <c r="J123" s="2" t="s">
        <v>1</v>
      </c>
      <c r="K123" s="2"/>
      <c r="L123" s="2"/>
      <c r="P123">
        <v>95</v>
      </c>
      <c r="Q123">
        <v>200</v>
      </c>
      <c r="T123">
        <f t="shared" si="14"/>
        <v>1</v>
      </c>
      <c r="U123">
        <f t="shared" si="15"/>
        <v>95</v>
      </c>
      <c r="V123">
        <f t="shared" si="16"/>
        <v>112</v>
      </c>
      <c r="W123">
        <f t="shared" si="17"/>
        <v>17</v>
      </c>
      <c r="X123">
        <f t="shared" si="18"/>
        <v>20</v>
      </c>
      <c r="Y123">
        <f t="shared" si="19"/>
        <v>85</v>
      </c>
    </row>
    <row r="124" spans="1:25" ht="30" customHeight="1" x14ac:dyDescent="0.3">
      <c r="A124" s="1">
        <v>57</v>
      </c>
      <c r="B124" s="1">
        <v>164</v>
      </c>
      <c r="C124" s="1">
        <v>64</v>
      </c>
      <c r="D124" s="2">
        <f t="shared" si="20"/>
        <v>24</v>
      </c>
      <c r="E124" s="2">
        <v>20</v>
      </c>
      <c r="F124" s="2">
        <v>20</v>
      </c>
      <c r="G124" s="2">
        <v>12</v>
      </c>
      <c r="H124" s="1">
        <v>67</v>
      </c>
      <c r="I124" s="2">
        <v>163</v>
      </c>
      <c r="J124" s="2" t="s">
        <v>2</v>
      </c>
      <c r="K124" s="2"/>
      <c r="L124" s="2"/>
      <c r="P124">
        <v>70</v>
      </c>
      <c r="Q124">
        <v>100</v>
      </c>
      <c r="T124">
        <f t="shared" si="14"/>
        <v>1</v>
      </c>
      <c r="U124">
        <f t="shared" si="15"/>
        <v>70</v>
      </c>
      <c r="V124">
        <f t="shared" si="16"/>
        <v>100</v>
      </c>
      <c r="W124">
        <f t="shared" si="17"/>
        <v>30</v>
      </c>
      <c r="X124">
        <f t="shared" si="18"/>
        <v>96</v>
      </c>
      <c r="Y124">
        <f t="shared" si="19"/>
        <v>31.25</v>
      </c>
    </row>
    <row r="125" spans="1:25" ht="30" customHeight="1" x14ac:dyDescent="0.3">
      <c r="A125" s="1">
        <v>57</v>
      </c>
      <c r="B125" s="1">
        <v>175</v>
      </c>
      <c r="C125" s="1">
        <v>81</v>
      </c>
      <c r="D125" s="2">
        <f t="shared" si="20"/>
        <v>26</v>
      </c>
      <c r="E125" s="2">
        <v>10</v>
      </c>
      <c r="F125" s="2">
        <v>10</v>
      </c>
      <c r="G125" s="2">
        <v>11</v>
      </c>
      <c r="H125" s="1">
        <v>78</v>
      </c>
      <c r="I125" s="2">
        <v>126</v>
      </c>
      <c r="J125" s="2" t="s">
        <v>2</v>
      </c>
      <c r="K125" s="2"/>
      <c r="L125" s="2"/>
      <c r="P125">
        <v>70</v>
      </c>
      <c r="Q125">
        <v>100</v>
      </c>
      <c r="T125">
        <f t="shared" si="14"/>
        <v>1</v>
      </c>
      <c r="U125">
        <f t="shared" si="15"/>
        <v>78</v>
      </c>
      <c r="V125">
        <f t="shared" si="16"/>
        <v>100</v>
      </c>
      <c r="W125">
        <f t="shared" si="17"/>
        <v>22</v>
      </c>
      <c r="X125">
        <f t="shared" si="18"/>
        <v>48</v>
      </c>
      <c r="Y125">
        <f t="shared" si="19"/>
        <v>45.833333333333336</v>
      </c>
    </row>
    <row r="126" spans="1:25" ht="30" customHeight="1" x14ac:dyDescent="0.3">
      <c r="A126" s="1">
        <v>57</v>
      </c>
      <c r="B126" s="1">
        <v>175</v>
      </c>
      <c r="C126" s="1">
        <v>70</v>
      </c>
      <c r="D126" s="2">
        <f t="shared" si="20"/>
        <v>23</v>
      </c>
      <c r="E126" s="2">
        <v>60</v>
      </c>
      <c r="F126" s="2">
        <v>90</v>
      </c>
      <c r="G126" s="2">
        <v>16.5</v>
      </c>
      <c r="H126" s="1">
        <v>72</v>
      </c>
      <c r="I126" s="2">
        <v>124</v>
      </c>
      <c r="J126" s="2" t="s">
        <v>1</v>
      </c>
      <c r="K126" s="2">
        <v>1</v>
      </c>
      <c r="L126" s="2"/>
      <c r="P126">
        <v>95</v>
      </c>
      <c r="Q126">
        <v>200</v>
      </c>
      <c r="T126">
        <f t="shared" si="14"/>
        <v>1</v>
      </c>
      <c r="U126">
        <f t="shared" si="15"/>
        <v>95</v>
      </c>
      <c r="V126">
        <f t="shared" si="16"/>
        <v>124</v>
      </c>
      <c r="W126">
        <f t="shared" si="17"/>
        <v>29</v>
      </c>
      <c r="X126">
        <f t="shared" si="18"/>
        <v>52</v>
      </c>
      <c r="Y126">
        <f t="shared" si="19"/>
        <v>55.769230769230766</v>
      </c>
    </row>
    <row r="127" spans="1:25" ht="30" customHeight="1" x14ac:dyDescent="0.3">
      <c r="A127" s="1">
        <v>57</v>
      </c>
      <c r="B127" s="1">
        <v>170</v>
      </c>
      <c r="C127" s="1">
        <v>65</v>
      </c>
      <c r="D127" s="2">
        <f t="shared" si="20"/>
        <v>22</v>
      </c>
      <c r="E127" s="2">
        <v>50</v>
      </c>
      <c r="F127" s="2">
        <v>60</v>
      </c>
      <c r="G127" s="2">
        <v>15.2</v>
      </c>
      <c r="H127" s="1">
        <v>81</v>
      </c>
      <c r="I127" s="2">
        <v>88</v>
      </c>
      <c r="J127" s="2" t="s">
        <v>1</v>
      </c>
      <c r="K127" s="2"/>
      <c r="L127" s="2"/>
      <c r="P127">
        <v>95</v>
      </c>
      <c r="Q127">
        <v>200</v>
      </c>
      <c r="T127">
        <f t="shared" si="14"/>
        <v>1</v>
      </c>
      <c r="U127">
        <f t="shared" si="15"/>
        <v>95</v>
      </c>
      <c r="V127">
        <f t="shared" si="16"/>
        <v>88</v>
      </c>
      <c r="W127">
        <v>7</v>
      </c>
      <c r="X127">
        <f t="shared" si="18"/>
        <v>7</v>
      </c>
      <c r="Y127">
        <f t="shared" si="19"/>
        <v>100</v>
      </c>
    </row>
    <row r="128" spans="1:25" ht="30" customHeight="1" x14ac:dyDescent="0.3">
      <c r="A128" s="1">
        <v>57</v>
      </c>
      <c r="B128" s="1">
        <v>170</v>
      </c>
      <c r="C128" s="1">
        <v>66</v>
      </c>
      <c r="D128" s="2">
        <f t="shared" si="20"/>
        <v>23</v>
      </c>
      <c r="E128" s="2">
        <v>30</v>
      </c>
      <c r="F128" s="2">
        <v>50</v>
      </c>
      <c r="G128" s="2">
        <v>13.2</v>
      </c>
      <c r="H128" s="1">
        <v>50</v>
      </c>
      <c r="I128" s="2">
        <v>168</v>
      </c>
      <c r="J128" s="2" t="s">
        <v>1</v>
      </c>
      <c r="K128" s="2"/>
      <c r="L128" s="2"/>
      <c r="P128">
        <v>95</v>
      </c>
      <c r="Q128">
        <v>200</v>
      </c>
      <c r="T128">
        <f t="shared" si="14"/>
        <v>1</v>
      </c>
      <c r="U128">
        <f t="shared" si="15"/>
        <v>95</v>
      </c>
      <c r="V128">
        <f t="shared" si="16"/>
        <v>168</v>
      </c>
      <c r="W128">
        <f t="shared" si="17"/>
        <v>73</v>
      </c>
      <c r="X128">
        <f t="shared" si="18"/>
        <v>118</v>
      </c>
      <c r="Y128">
        <f t="shared" si="19"/>
        <v>61.864406779661017</v>
      </c>
    </row>
    <row r="129" spans="1:25" ht="30" customHeight="1" x14ac:dyDescent="0.3">
      <c r="A129" s="1">
        <v>57</v>
      </c>
      <c r="B129" s="1">
        <v>165</v>
      </c>
      <c r="C129" s="1">
        <v>74</v>
      </c>
      <c r="D129" s="2">
        <f t="shared" si="20"/>
        <v>27</v>
      </c>
      <c r="E129" s="2">
        <v>60</v>
      </c>
      <c r="F129" s="2">
        <v>90</v>
      </c>
      <c r="G129" s="2">
        <v>15</v>
      </c>
      <c r="H129" s="1">
        <v>107</v>
      </c>
      <c r="I129" s="2">
        <v>175</v>
      </c>
      <c r="J129" s="2" t="s">
        <v>1</v>
      </c>
      <c r="K129" s="2">
        <v>1</v>
      </c>
      <c r="L129" s="2"/>
      <c r="P129">
        <v>95</v>
      </c>
      <c r="Q129">
        <v>200</v>
      </c>
      <c r="T129">
        <f t="shared" si="14"/>
        <v>1</v>
      </c>
      <c r="U129">
        <f t="shared" si="15"/>
        <v>107</v>
      </c>
      <c r="V129">
        <f t="shared" si="16"/>
        <v>175</v>
      </c>
      <c r="W129">
        <f t="shared" si="17"/>
        <v>68</v>
      </c>
      <c r="X129">
        <f t="shared" si="18"/>
        <v>68</v>
      </c>
      <c r="Y129">
        <f t="shared" si="19"/>
        <v>100</v>
      </c>
    </row>
    <row r="130" spans="1:25" ht="30" customHeight="1" x14ac:dyDescent="0.3">
      <c r="A130" s="1">
        <v>57</v>
      </c>
      <c r="B130" s="1">
        <v>172</v>
      </c>
      <c r="C130" s="1">
        <v>74</v>
      </c>
      <c r="D130" s="2">
        <f t="shared" si="20"/>
        <v>25</v>
      </c>
      <c r="E130" s="2">
        <v>30</v>
      </c>
      <c r="F130" s="2">
        <v>50</v>
      </c>
      <c r="G130" s="2">
        <v>14</v>
      </c>
      <c r="H130" s="1">
        <v>77</v>
      </c>
      <c r="I130" s="2">
        <v>148</v>
      </c>
      <c r="J130" s="2" t="s">
        <v>1</v>
      </c>
      <c r="K130" s="2"/>
      <c r="L130" s="2"/>
      <c r="P130">
        <v>95</v>
      </c>
      <c r="Q130">
        <v>200</v>
      </c>
      <c r="T130">
        <f t="shared" ref="T130:T193" si="21">IF(OR(AND(P130&gt;=H130,Q130&lt;=I130,Q130&gt;=H130),AND(P130&lt;=H130,Q130&lt;=I130,Q130&gt;=H130),AND(P130&gt;=H130,Q130&gt;=I130),AND(P130&lt;=H130,Q130&gt;=I130)),1,0)</f>
        <v>1</v>
      </c>
      <c r="U130">
        <f t="shared" si="15"/>
        <v>95</v>
      </c>
      <c r="V130">
        <f t="shared" si="16"/>
        <v>148</v>
      </c>
      <c r="W130">
        <f t="shared" si="17"/>
        <v>53</v>
      </c>
      <c r="X130">
        <f t="shared" si="18"/>
        <v>71</v>
      </c>
      <c r="Y130">
        <f t="shared" si="19"/>
        <v>74.647887323943664</v>
      </c>
    </row>
    <row r="131" spans="1:25" ht="30" customHeight="1" x14ac:dyDescent="0.3">
      <c r="A131" s="1">
        <v>58</v>
      </c>
      <c r="B131" s="1">
        <v>170</v>
      </c>
      <c r="C131" s="1">
        <v>75</v>
      </c>
      <c r="D131" s="2">
        <f t="shared" si="20"/>
        <v>26</v>
      </c>
      <c r="E131" s="2">
        <v>20</v>
      </c>
      <c r="F131" s="2">
        <v>10</v>
      </c>
      <c r="G131" s="2">
        <v>11.2</v>
      </c>
      <c r="H131" s="1">
        <v>70</v>
      </c>
      <c r="I131" s="2">
        <v>165</v>
      </c>
      <c r="J131" s="2" t="s">
        <v>2</v>
      </c>
      <c r="K131" s="2"/>
      <c r="L131" s="2"/>
      <c r="P131">
        <v>70</v>
      </c>
      <c r="Q131">
        <v>100</v>
      </c>
      <c r="T131">
        <f t="shared" si="21"/>
        <v>1</v>
      </c>
      <c r="U131">
        <f t="shared" si="15"/>
        <v>70</v>
      </c>
      <c r="V131">
        <f t="shared" si="16"/>
        <v>100</v>
      </c>
      <c r="W131">
        <f t="shared" si="17"/>
        <v>30</v>
      </c>
      <c r="X131">
        <f t="shared" si="18"/>
        <v>95</v>
      </c>
      <c r="Y131">
        <f t="shared" si="19"/>
        <v>31.578947368421051</v>
      </c>
    </row>
    <row r="132" spans="1:25" ht="30" customHeight="1" x14ac:dyDescent="0.3">
      <c r="A132" s="1">
        <v>58</v>
      </c>
      <c r="B132" s="1">
        <v>155</v>
      </c>
      <c r="C132" s="1">
        <v>60</v>
      </c>
      <c r="D132" s="2">
        <f t="shared" si="20"/>
        <v>25</v>
      </c>
      <c r="E132" s="2">
        <v>60</v>
      </c>
      <c r="F132" s="2">
        <v>90</v>
      </c>
      <c r="G132" s="2">
        <v>13.6</v>
      </c>
      <c r="H132" s="1">
        <v>74</v>
      </c>
      <c r="I132" s="2">
        <v>152</v>
      </c>
      <c r="J132" s="2" t="s">
        <v>1</v>
      </c>
      <c r="K132" s="2"/>
      <c r="L132" s="2"/>
      <c r="P132">
        <v>95</v>
      </c>
      <c r="Q132">
        <v>200</v>
      </c>
      <c r="T132">
        <f t="shared" si="21"/>
        <v>1</v>
      </c>
      <c r="U132">
        <f t="shared" si="15"/>
        <v>95</v>
      </c>
      <c r="V132">
        <f t="shared" si="16"/>
        <v>152</v>
      </c>
      <c r="W132">
        <f t="shared" si="17"/>
        <v>57</v>
      </c>
      <c r="X132">
        <f t="shared" si="18"/>
        <v>78</v>
      </c>
      <c r="Y132">
        <f t="shared" si="19"/>
        <v>73.07692307692308</v>
      </c>
    </row>
    <row r="133" spans="1:25" ht="30" customHeight="1" x14ac:dyDescent="0.3">
      <c r="A133" s="1">
        <v>58</v>
      </c>
      <c r="B133" s="1">
        <v>175</v>
      </c>
      <c r="C133" s="1">
        <v>78</v>
      </c>
      <c r="D133" s="2">
        <f t="shared" si="20"/>
        <v>25</v>
      </c>
      <c r="E133" s="2">
        <v>40</v>
      </c>
      <c r="F133" s="2">
        <v>60</v>
      </c>
      <c r="G133" s="2">
        <v>14.6</v>
      </c>
      <c r="H133" s="1">
        <v>76</v>
      </c>
      <c r="I133" s="2">
        <v>105</v>
      </c>
      <c r="J133" s="2" t="s">
        <v>1</v>
      </c>
      <c r="K133" s="2"/>
      <c r="L133" s="2"/>
      <c r="P133">
        <v>95</v>
      </c>
      <c r="Q133">
        <v>200</v>
      </c>
      <c r="T133">
        <f t="shared" si="21"/>
        <v>1</v>
      </c>
      <c r="U133">
        <f t="shared" si="15"/>
        <v>95</v>
      </c>
      <c r="V133">
        <f t="shared" si="16"/>
        <v>105</v>
      </c>
      <c r="W133">
        <f t="shared" si="17"/>
        <v>10</v>
      </c>
      <c r="X133">
        <f t="shared" si="18"/>
        <v>29</v>
      </c>
      <c r="Y133">
        <f t="shared" si="19"/>
        <v>34.482758620689658</v>
      </c>
    </row>
    <row r="134" spans="1:25" ht="30" customHeight="1" x14ac:dyDescent="0.3">
      <c r="A134" s="1">
        <v>58</v>
      </c>
      <c r="B134" s="1">
        <v>160</v>
      </c>
      <c r="C134" s="1">
        <v>62</v>
      </c>
      <c r="D134" s="2">
        <f t="shared" si="20"/>
        <v>24</v>
      </c>
      <c r="E134" s="2">
        <v>30</v>
      </c>
      <c r="F134" s="2">
        <v>60</v>
      </c>
      <c r="G134" s="2">
        <v>15</v>
      </c>
      <c r="H134" s="1">
        <v>72</v>
      </c>
      <c r="I134" s="2">
        <v>111</v>
      </c>
      <c r="J134" s="2" t="s">
        <v>1</v>
      </c>
      <c r="K134" s="2"/>
      <c r="L134" s="2"/>
      <c r="P134">
        <v>95</v>
      </c>
      <c r="Q134">
        <v>200</v>
      </c>
      <c r="T134">
        <f t="shared" si="21"/>
        <v>1</v>
      </c>
      <c r="U134">
        <f t="shared" si="15"/>
        <v>95</v>
      </c>
      <c r="V134">
        <f t="shared" si="16"/>
        <v>111</v>
      </c>
      <c r="W134">
        <f t="shared" si="17"/>
        <v>16</v>
      </c>
      <c r="X134">
        <f t="shared" si="18"/>
        <v>39</v>
      </c>
      <c r="Y134">
        <f t="shared" si="19"/>
        <v>41.025641025641029</v>
      </c>
    </row>
    <row r="135" spans="1:25" ht="30" customHeight="1" x14ac:dyDescent="0.3">
      <c r="A135" s="1">
        <v>58</v>
      </c>
      <c r="B135" s="1">
        <v>150</v>
      </c>
      <c r="C135" s="1">
        <v>78</v>
      </c>
      <c r="D135" s="2">
        <f t="shared" si="20"/>
        <v>35</v>
      </c>
      <c r="E135" s="2">
        <v>20</v>
      </c>
      <c r="F135" s="2">
        <v>20</v>
      </c>
      <c r="G135" s="2">
        <v>10</v>
      </c>
      <c r="H135" s="1">
        <v>71</v>
      </c>
      <c r="I135" s="2">
        <v>156</v>
      </c>
      <c r="J135" s="2" t="s">
        <v>2</v>
      </c>
      <c r="K135" s="2">
        <v>1</v>
      </c>
      <c r="L135" s="2"/>
      <c r="P135">
        <v>70</v>
      </c>
      <c r="Q135">
        <v>100</v>
      </c>
      <c r="T135">
        <f t="shared" si="21"/>
        <v>1</v>
      </c>
      <c r="U135">
        <f t="shared" si="15"/>
        <v>71</v>
      </c>
      <c r="V135">
        <f t="shared" si="16"/>
        <v>100</v>
      </c>
      <c r="W135">
        <f t="shared" si="17"/>
        <v>29</v>
      </c>
      <c r="X135">
        <f t="shared" si="18"/>
        <v>85</v>
      </c>
      <c r="Y135">
        <f t="shared" si="19"/>
        <v>34.117647058823529</v>
      </c>
    </row>
    <row r="136" spans="1:25" ht="30" customHeight="1" x14ac:dyDescent="0.3">
      <c r="A136" s="1">
        <v>58</v>
      </c>
      <c r="B136" s="1">
        <v>166</v>
      </c>
      <c r="C136" s="1">
        <v>70</v>
      </c>
      <c r="D136" s="2">
        <f t="shared" si="20"/>
        <v>25</v>
      </c>
      <c r="E136" s="2">
        <v>20</v>
      </c>
      <c r="F136" s="2">
        <v>90</v>
      </c>
      <c r="G136" s="2">
        <v>13.2</v>
      </c>
      <c r="H136" s="1">
        <v>73</v>
      </c>
      <c r="I136" s="2">
        <v>173</v>
      </c>
      <c r="J136" s="2" t="s">
        <v>1</v>
      </c>
      <c r="K136" s="2"/>
      <c r="L136" s="2"/>
      <c r="P136">
        <v>95</v>
      </c>
      <c r="Q136">
        <v>200</v>
      </c>
      <c r="T136">
        <f t="shared" si="21"/>
        <v>1</v>
      </c>
      <c r="U136">
        <f t="shared" ref="U136:U199" si="22">IF(P136&gt;H136,P136,H136)</f>
        <v>95</v>
      </c>
      <c r="V136">
        <f t="shared" ref="V136:V199" si="23">IF(Q136&lt;I136,Q136,I136)</f>
        <v>173</v>
      </c>
      <c r="W136">
        <f t="shared" ref="W136:W199" si="24">V136-U136</f>
        <v>78</v>
      </c>
      <c r="X136">
        <f t="shared" ref="X136:X199" si="25">I136-H136</f>
        <v>100</v>
      </c>
      <c r="Y136">
        <f t="shared" ref="Y136:Y199" si="26">W136*100/X136</f>
        <v>78</v>
      </c>
    </row>
    <row r="137" spans="1:25" ht="30" customHeight="1" x14ac:dyDescent="0.3">
      <c r="A137" s="1">
        <v>58</v>
      </c>
      <c r="B137" s="1">
        <v>148</v>
      </c>
      <c r="C137" s="1">
        <v>65</v>
      </c>
      <c r="D137" s="2">
        <f t="shared" si="20"/>
        <v>30</v>
      </c>
      <c r="E137" s="2">
        <v>20</v>
      </c>
      <c r="F137" s="2">
        <v>30</v>
      </c>
      <c r="G137" s="2">
        <v>12.8</v>
      </c>
      <c r="H137" s="1">
        <v>71</v>
      </c>
      <c r="I137" s="2">
        <v>130</v>
      </c>
      <c r="J137" s="2" t="s">
        <v>2</v>
      </c>
      <c r="K137" s="2">
        <v>1</v>
      </c>
      <c r="L137" s="2"/>
      <c r="P137">
        <v>70</v>
      </c>
      <c r="Q137">
        <v>100</v>
      </c>
      <c r="T137">
        <f t="shared" si="21"/>
        <v>1</v>
      </c>
      <c r="U137">
        <f t="shared" si="22"/>
        <v>71</v>
      </c>
      <c r="V137">
        <f t="shared" si="23"/>
        <v>100</v>
      </c>
      <c r="W137">
        <f t="shared" si="24"/>
        <v>29</v>
      </c>
      <c r="X137">
        <f t="shared" si="25"/>
        <v>59</v>
      </c>
      <c r="Y137">
        <f t="shared" si="26"/>
        <v>49.152542372881356</v>
      </c>
    </row>
    <row r="138" spans="1:25" ht="30" customHeight="1" x14ac:dyDescent="0.3">
      <c r="A138" s="1">
        <v>58</v>
      </c>
      <c r="B138" s="1">
        <v>160</v>
      </c>
      <c r="C138" s="1">
        <v>90</v>
      </c>
      <c r="D138" s="2">
        <f t="shared" si="20"/>
        <v>35</v>
      </c>
      <c r="E138" s="2">
        <v>20</v>
      </c>
      <c r="F138" s="2">
        <v>20</v>
      </c>
      <c r="G138" s="2">
        <v>10</v>
      </c>
      <c r="H138" s="1">
        <v>104</v>
      </c>
      <c r="I138" s="2">
        <v>122</v>
      </c>
      <c r="J138" s="2" t="s">
        <v>2</v>
      </c>
      <c r="K138" s="2"/>
      <c r="L138" s="2"/>
      <c r="P138">
        <v>70</v>
      </c>
      <c r="Q138">
        <v>100</v>
      </c>
      <c r="T138">
        <f t="shared" si="21"/>
        <v>0</v>
      </c>
      <c r="U138">
        <f t="shared" si="22"/>
        <v>104</v>
      </c>
      <c r="V138">
        <f t="shared" si="23"/>
        <v>100</v>
      </c>
      <c r="W138">
        <v>4</v>
      </c>
      <c r="X138">
        <f t="shared" si="25"/>
        <v>18</v>
      </c>
      <c r="Y138">
        <f t="shared" si="26"/>
        <v>22.222222222222221</v>
      </c>
    </row>
    <row r="139" spans="1:25" ht="30" customHeight="1" x14ac:dyDescent="0.3">
      <c r="A139" s="1">
        <v>58</v>
      </c>
      <c r="B139" s="1">
        <v>160</v>
      </c>
      <c r="C139" s="1">
        <v>65</v>
      </c>
      <c r="D139" s="2">
        <f t="shared" si="20"/>
        <v>25</v>
      </c>
      <c r="E139" s="2">
        <v>10</v>
      </c>
      <c r="F139" s="2">
        <v>10</v>
      </c>
      <c r="G139" s="2">
        <v>12.8</v>
      </c>
      <c r="H139" s="1">
        <v>70</v>
      </c>
      <c r="I139" s="2">
        <v>131</v>
      </c>
      <c r="J139" s="2" t="s">
        <v>2</v>
      </c>
      <c r="K139" s="2"/>
      <c r="L139" s="2"/>
      <c r="P139">
        <v>70</v>
      </c>
      <c r="Q139">
        <v>100</v>
      </c>
      <c r="T139">
        <f t="shared" si="21"/>
        <v>1</v>
      </c>
      <c r="U139">
        <f t="shared" si="22"/>
        <v>70</v>
      </c>
      <c r="V139">
        <f t="shared" si="23"/>
        <v>100</v>
      </c>
      <c r="W139">
        <f t="shared" si="24"/>
        <v>30</v>
      </c>
      <c r="X139">
        <f t="shared" si="25"/>
        <v>61</v>
      </c>
      <c r="Y139">
        <f t="shared" si="26"/>
        <v>49.180327868852459</v>
      </c>
    </row>
    <row r="140" spans="1:25" ht="30" customHeight="1" x14ac:dyDescent="0.3">
      <c r="A140" s="1">
        <v>59</v>
      </c>
      <c r="B140" s="1">
        <v>161</v>
      </c>
      <c r="C140" s="1">
        <v>70</v>
      </c>
      <c r="D140" s="2">
        <f t="shared" si="20"/>
        <v>27</v>
      </c>
      <c r="E140" s="2">
        <v>15</v>
      </c>
      <c r="F140" s="2">
        <v>15</v>
      </c>
      <c r="G140" s="2">
        <v>11</v>
      </c>
      <c r="H140" s="1">
        <v>69</v>
      </c>
      <c r="I140" s="2">
        <v>142</v>
      </c>
      <c r="J140" s="2" t="s">
        <v>2</v>
      </c>
      <c r="K140" s="2"/>
      <c r="L140" s="2"/>
      <c r="P140">
        <v>70</v>
      </c>
      <c r="Q140">
        <v>100</v>
      </c>
      <c r="T140">
        <f t="shared" si="21"/>
        <v>1</v>
      </c>
      <c r="U140">
        <f t="shared" si="22"/>
        <v>70</v>
      </c>
      <c r="V140">
        <f t="shared" si="23"/>
        <v>100</v>
      </c>
      <c r="W140">
        <f t="shared" si="24"/>
        <v>30</v>
      </c>
      <c r="X140">
        <f t="shared" si="25"/>
        <v>73</v>
      </c>
      <c r="Y140">
        <f t="shared" si="26"/>
        <v>41.095890410958901</v>
      </c>
    </row>
    <row r="141" spans="1:25" ht="30" customHeight="1" x14ac:dyDescent="0.3">
      <c r="A141" s="1">
        <v>59</v>
      </c>
      <c r="B141" s="1">
        <v>160</v>
      </c>
      <c r="C141" s="1">
        <v>68</v>
      </c>
      <c r="D141" s="2">
        <f t="shared" si="20"/>
        <v>27</v>
      </c>
      <c r="E141" s="2">
        <v>50</v>
      </c>
      <c r="F141" s="2">
        <v>60</v>
      </c>
      <c r="G141" s="2">
        <v>13.5</v>
      </c>
      <c r="H141" s="1">
        <v>60</v>
      </c>
      <c r="I141" s="2">
        <v>161</v>
      </c>
      <c r="J141" s="2" t="s">
        <v>1</v>
      </c>
      <c r="K141" s="2">
        <v>0.5</v>
      </c>
      <c r="L141" s="2" t="s">
        <v>2</v>
      </c>
      <c r="M141">
        <v>0.5</v>
      </c>
      <c r="P141">
        <v>70</v>
      </c>
      <c r="Q141">
        <v>200</v>
      </c>
      <c r="T141">
        <f t="shared" si="21"/>
        <v>1</v>
      </c>
      <c r="U141">
        <f t="shared" si="22"/>
        <v>70</v>
      </c>
      <c r="V141">
        <f t="shared" si="23"/>
        <v>161</v>
      </c>
      <c r="W141">
        <f t="shared" si="24"/>
        <v>91</v>
      </c>
      <c r="X141">
        <f t="shared" si="25"/>
        <v>101</v>
      </c>
      <c r="Y141">
        <f t="shared" si="26"/>
        <v>90.099009900990097</v>
      </c>
    </row>
    <row r="142" spans="1:25" ht="30" customHeight="1" x14ac:dyDescent="0.3">
      <c r="A142" s="1">
        <v>59</v>
      </c>
      <c r="B142" s="1">
        <v>160</v>
      </c>
      <c r="C142" s="1">
        <v>72</v>
      </c>
      <c r="D142" s="2">
        <f t="shared" si="20"/>
        <v>28</v>
      </c>
      <c r="E142" s="2">
        <v>30</v>
      </c>
      <c r="F142" s="2">
        <v>60</v>
      </c>
      <c r="G142" s="2">
        <v>17</v>
      </c>
      <c r="H142" s="1">
        <v>72</v>
      </c>
      <c r="I142" s="2">
        <v>140</v>
      </c>
      <c r="J142" s="2" t="s">
        <v>1</v>
      </c>
      <c r="K142" s="2"/>
      <c r="L142" s="2"/>
      <c r="P142">
        <v>95</v>
      </c>
      <c r="Q142">
        <v>200</v>
      </c>
      <c r="T142">
        <f t="shared" si="21"/>
        <v>1</v>
      </c>
      <c r="U142">
        <f t="shared" si="22"/>
        <v>95</v>
      </c>
      <c r="V142">
        <f t="shared" si="23"/>
        <v>140</v>
      </c>
      <c r="W142">
        <f t="shared" si="24"/>
        <v>45</v>
      </c>
      <c r="X142">
        <f t="shared" si="25"/>
        <v>68</v>
      </c>
      <c r="Y142">
        <f t="shared" si="26"/>
        <v>66.17647058823529</v>
      </c>
    </row>
    <row r="143" spans="1:25" ht="30" customHeight="1" x14ac:dyDescent="0.3">
      <c r="A143" s="1">
        <v>59</v>
      </c>
      <c r="B143" s="1">
        <v>165</v>
      </c>
      <c r="C143" s="1">
        <v>65</v>
      </c>
      <c r="D143" s="2">
        <f t="shared" si="20"/>
        <v>24</v>
      </c>
      <c r="E143" s="2">
        <v>50</v>
      </c>
      <c r="F143" s="2">
        <v>90</v>
      </c>
      <c r="G143" s="2">
        <v>16</v>
      </c>
      <c r="H143" s="1">
        <v>75</v>
      </c>
      <c r="I143" s="2">
        <v>125</v>
      </c>
      <c r="J143" s="2" t="s">
        <v>1</v>
      </c>
      <c r="K143" s="2">
        <v>0.5</v>
      </c>
      <c r="L143" s="2" t="s">
        <v>2</v>
      </c>
      <c r="M143">
        <v>0.5</v>
      </c>
      <c r="P143">
        <v>95</v>
      </c>
      <c r="Q143">
        <v>200</v>
      </c>
      <c r="T143">
        <f t="shared" si="21"/>
        <v>1</v>
      </c>
      <c r="U143">
        <f t="shared" si="22"/>
        <v>95</v>
      </c>
      <c r="V143">
        <f t="shared" si="23"/>
        <v>125</v>
      </c>
      <c r="W143">
        <f t="shared" si="24"/>
        <v>30</v>
      </c>
      <c r="X143">
        <f t="shared" si="25"/>
        <v>50</v>
      </c>
      <c r="Y143">
        <f t="shared" si="26"/>
        <v>60</v>
      </c>
    </row>
    <row r="144" spans="1:25" ht="30" customHeight="1" x14ac:dyDescent="0.3">
      <c r="A144" s="1">
        <v>59</v>
      </c>
      <c r="B144" s="1">
        <v>161</v>
      </c>
      <c r="C144" s="1">
        <v>94</v>
      </c>
      <c r="D144" s="2">
        <f t="shared" si="20"/>
        <v>36</v>
      </c>
      <c r="E144" s="2">
        <v>30</v>
      </c>
      <c r="F144" s="2">
        <v>30</v>
      </c>
      <c r="G144" s="2">
        <v>12.6</v>
      </c>
      <c r="H144" s="1">
        <v>66</v>
      </c>
      <c r="I144" s="2">
        <v>134</v>
      </c>
      <c r="J144" s="2" t="s">
        <v>2</v>
      </c>
      <c r="K144" s="2">
        <v>0.5</v>
      </c>
      <c r="L144" s="2" t="s">
        <v>2</v>
      </c>
      <c r="M144">
        <v>0.5</v>
      </c>
      <c r="P144">
        <v>70</v>
      </c>
      <c r="Q144">
        <v>100</v>
      </c>
      <c r="T144">
        <f t="shared" si="21"/>
        <v>1</v>
      </c>
      <c r="U144">
        <f t="shared" si="22"/>
        <v>70</v>
      </c>
      <c r="V144">
        <f t="shared" si="23"/>
        <v>100</v>
      </c>
      <c r="W144">
        <f t="shared" si="24"/>
        <v>30</v>
      </c>
      <c r="X144">
        <f t="shared" si="25"/>
        <v>68</v>
      </c>
      <c r="Y144">
        <f t="shared" si="26"/>
        <v>44.117647058823529</v>
      </c>
    </row>
    <row r="145" spans="1:25" ht="30" customHeight="1" x14ac:dyDescent="0.3">
      <c r="A145" s="1">
        <v>59</v>
      </c>
      <c r="B145" s="1">
        <v>155</v>
      </c>
      <c r="C145" s="1">
        <v>72</v>
      </c>
      <c r="D145" s="2">
        <f t="shared" si="20"/>
        <v>30</v>
      </c>
      <c r="E145" s="2">
        <v>30</v>
      </c>
      <c r="F145" s="2">
        <v>90</v>
      </c>
      <c r="G145" s="2">
        <v>17.399999999999999</v>
      </c>
      <c r="H145" s="1">
        <v>75</v>
      </c>
      <c r="I145" s="2">
        <v>143</v>
      </c>
      <c r="J145" s="2" t="s">
        <v>1</v>
      </c>
      <c r="K145" s="2"/>
      <c r="L145" s="2"/>
      <c r="P145">
        <v>95</v>
      </c>
      <c r="Q145">
        <v>200</v>
      </c>
      <c r="T145">
        <f t="shared" si="21"/>
        <v>1</v>
      </c>
      <c r="U145">
        <f t="shared" si="22"/>
        <v>95</v>
      </c>
      <c r="V145">
        <f t="shared" si="23"/>
        <v>143</v>
      </c>
      <c r="W145">
        <f t="shared" si="24"/>
        <v>48</v>
      </c>
      <c r="X145">
        <f t="shared" si="25"/>
        <v>68</v>
      </c>
      <c r="Y145">
        <f t="shared" si="26"/>
        <v>70.588235294117652</v>
      </c>
    </row>
    <row r="146" spans="1:25" ht="30" customHeight="1" x14ac:dyDescent="0.3">
      <c r="A146" s="1">
        <v>59</v>
      </c>
      <c r="B146" s="1">
        <v>165</v>
      </c>
      <c r="C146" s="1">
        <v>74</v>
      </c>
      <c r="D146" s="2">
        <f t="shared" si="20"/>
        <v>27</v>
      </c>
      <c r="E146" s="2">
        <v>30</v>
      </c>
      <c r="F146" s="2">
        <v>90</v>
      </c>
      <c r="G146" s="2" t="s">
        <v>10</v>
      </c>
      <c r="H146" s="1">
        <v>65</v>
      </c>
      <c r="I146" s="2">
        <v>145</v>
      </c>
      <c r="J146" s="2" t="s">
        <v>1</v>
      </c>
      <c r="K146" s="2"/>
      <c r="L146" s="2"/>
      <c r="P146">
        <v>95</v>
      </c>
      <c r="Q146">
        <v>200</v>
      </c>
      <c r="T146">
        <f t="shared" si="21"/>
        <v>1</v>
      </c>
      <c r="U146">
        <f t="shared" si="22"/>
        <v>95</v>
      </c>
      <c r="V146">
        <f t="shared" si="23"/>
        <v>145</v>
      </c>
      <c r="W146">
        <f t="shared" si="24"/>
        <v>50</v>
      </c>
      <c r="X146">
        <f t="shared" si="25"/>
        <v>80</v>
      </c>
      <c r="Y146">
        <f t="shared" si="26"/>
        <v>62.5</v>
      </c>
    </row>
    <row r="147" spans="1:25" ht="30" customHeight="1" x14ac:dyDescent="0.3">
      <c r="A147" s="1">
        <v>59</v>
      </c>
      <c r="B147" s="1">
        <v>160</v>
      </c>
      <c r="C147" s="1">
        <v>52</v>
      </c>
      <c r="D147" s="2">
        <f t="shared" si="20"/>
        <v>20</v>
      </c>
      <c r="E147" s="2">
        <v>40</v>
      </c>
      <c r="F147" s="2">
        <v>95</v>
      </c>
      <c r="G147" s="2">
        <v>14</v>
      </c>
      <c r="H147" s="1">
        <v>75</v>
      </c>
      <c r="I147" s="2">
        <v>164</v>
      </c>
      <c r="J147" s="2" t="s">
        <v>1</v>
      </c>
      <c r="K147" s="2"/>
      <c r="L147" s="2"/>
      <c r="P147">
        <v>95</v>
      </c>
      <c r="Q147">
        <v>200</v>
      </c>
      <c r="T147">
        <f t="shared" si="21"/>
        <v>1</v>
      </c>
      <c r="U147">
        <f t="shared" si="22"/>
        <v>95</v>
      </c>
      <c r="V147">
        <f t="shared" si="23"/>
        <v>164</v>
      </c>
      <c r="W147">
        <f t="shared" si="24"/>
        <v>69</v>
      </c>
      <c r="X147">
        <f t="shared" si="25"/>
        <v>89</v>
      </c>
      <c r="Y147">
        <f t="shared" si="26"/>
        <v>77.528089887640448</v>
      </c>
    </row>
    <row r="148" spans="1:25" ht="30" customHeight="1" x14ac:dyDescent="0.3">
      <c r="A148" s="1">
        <v>59</v>
      </c>
      <c r="B148" s="1">
        <v>174</v>
      </c>
      <c r="C148" s="1">
        <v>74</v>
      </c>
      <c r="D148" s="2">
        <f t="shared" si="20"/>
        <v>24</v>
      </c>
      <c r="E148" s="2">
        <v>30</v>
      </c>
      <c r="F148" s="2">
        <v>80</v>
      </c>
      <c r="G148" s="2">
        <v>17</v>
      </c>
      <c r="H148" s="1">
        <v>63</v>
      </c>
      <c r="I148" s="2">
        <v>159</v>
      </c>
      <c r="J148" s="2" t="s">
        <v>1</v>
      </c>
      <c r="K148" s="2"/>
      <c r="L148" s="2"/>
      <c r="P148">
        <v>95</v>
      </c>
      <c r="Q148">
        <v>200</v>
      </c>
      <c r="T148">
        <f t="shared" si="21"/>
        <v>1</v>
      </c>
      <c r="U148">
        <f t="shared" si="22"/>
        <v>95</v>
      </c>
      <c r="V148">
        <f t="shared" si="23"/>
        <v>159</v>
      </c>
      <c r="W148">
        <f t="shared" si="24"/>
        <v>64</v>
      </c>
      <c r="X148">
        <f t="shared" si="25"/>
        <v>96</v>
      </c>
      <c r="Y148">
        <f t="shared" si="26"/>
        <v>66.666666666666671</v>
      </c>
    </row>
    <row r="149" spans="1:25" ht="30" customHeight="1" x14ac:dyDescent="0.3">
      <c r="A149" s="1">
        <v>60</v>
      </c>
      <c r="B149" s="1">
        <v>160</v>
      </c>
      <c r="C149" s="1">
        <v>83</v>
      </c>
      <c r="D149" s="2">
        <f t="shared" si="20"/>
        <v>32</v>
      </c>
      <c r="E149" s="2">
        <v>40</v>
      </c>
      <c r="F149" s="2">
        <v>85</v>
      </c>
      <c r="G149" s="2">
        <v>14</v>
      </c>
      <c r="H149" s="1">
        <v>80</v>
      </c>
      <c r="I149" s="2">
        <v>170</v>
      </c>
      <c r="J149" s="2" t="s">
        <v>1</v>
      </c>
      <c r="K149" s="2">
        <v>1</v>
      </c>
      <c r="L149" s="2"/>
      <c r="P149">
        <v>95</v>
      </c>
      <c r="Q149">
        <v>200</v>
      </c>
      <c r="T149">
        <f t="shared" si="21"/>
        <v>1</v>
      </c>
      <c r="U149">
        <f t="shared" si="22"/>
        <v>95</v>
      </c>
      <c r="V149">
        <f t="shared" si="23"/>
        <v>170</v>
      </c>
      <c r="W149">
        <f t="shared" si="24"/>
        <v>75</v>
      </c>
      <c r="X149">
        <f t="shared" si="25"/>
        <v>90</v>
      </c>
      <c r="Y149">
        <f t="shared" si="26"/>
        <v>83.333333333333329</v>
      </c>
    </row>
    <row r="150" spans="1:25" ht="30" customHeight="1" x14ac:dyDescent="0.3">
      <c r="A150" s="1">
        <v>60</v>
      </c>
      <c r="B150" s="1">
        <v>160</v>
      </c>
      <c r="C150" s="1">
        <v>61</v>
      </c>
      <c r="D150" s="2">
        <f t="shared" si="20"/>
        <v>24</v>
      </c>
      <c r="E150" s="2">
        <v>20</v>
      </c>
      <c r="F150" s="2">
        <v>20</v>
      </c>
      <c r="G150" s="2">
        <v>12</v>
      </c>
      <c r="H150" s="1">
        <v>84</v>
      </c>
      <c r="I150" s="2">
        <v>96</v>
      </c>
      <c r="J150" s="2" t="s">
        <v>2</v>
      </c>
      <c r="K150" s="2">
        <v>1</v>
      </c>
      <c r="L150" s="2"/>
      <c r="P150">
        <v>70</v>
      </c>
      <c r="Q150">
        <v>100</v>
      </c>
      <c r="T150">
        <f t="shared" si="21"/>
        <v>1</v>
      </c>
      <c r="U150">
        <f t="shared" si="22"/>
        <v>84</v>
      </c>
      <c r="V150">
        <f t="shared" si="23"/>
        <v>96</v>
      </c>
      <c r="W150">
        <f t="shared" si="24"/>
        <v>12</v>
      </c>
      <c r="X150">
        <f t="shared" si="25"/>
        <v>12</v>
      </c>
      <c r="Y150">
        <f t="shared" si="26"/>
        <v>100</v>
      </c>
    </row>
    <row r="151" spans="1:25" ht="30" customHeight="1" x14ac:dyDescent="0.3">
      <c r="A151" s="1">
        <v>60</v>
      </c>
      <c r="B151" s="1">
        <v>155</v>
      </c>
      <c r="C151" s="1">
        <v>65</v>
      </c>
      <c r="D151" s="2">
        <f t="shared" si="20"/>
        <v>27</v>
      </c>
      <c r="E151" s="2">
        <v>30</v>
      </c>
      <c r="F151" s="2">
        <v>80</v>
      </c>
      <c r="G151" s="2">
        <v>15</v>
      </c>
      <c r="H151" s="1">
        <v>98</v>
      </c>
      <c r="I151" s="2">
        <v>157</v>
      </c>
      <c r="J151" s="2" t="s">
        <v>1</v>
      </c>
      <c r="K151" s="2">
        <v>1</v>
      </c>
      <c r="L151" s="2"/>
      <c r="P151">
        <v>95</v>
      </c>
      <c r="Q151">
        <v>200</v>
      </c>
      <c r="T151">
        <f t="shared" si="21"/>
        <v>1</v>
      </c>
      <c r="U151">
        <f t="shared" si="22"/>
        <v>98</v>
      </c>
      <c r="V151">
        <f t="shared" si="23"/>
        <v>157</v>
      </c>
      <c r="W151">
        <f t="shared" si="24"/>
        <v>59</v>
      </c>
      <c r="X151">
        <f t="shared" si="25"/>
        <v>59</v>
      </c>
      <c r="Y151">
        <f t="shared" si="26"/>
        <v>100</v>
      </c>
    </row>
    <row r="152" spans="1:25" ht="30" customHeight="1" x14ac:dyDescent="0.3">
      <c r="A152" s="1">
        <v>60</v>
      </c>
      <c r="B152" s="1">
        <v>158</v>
      </c>
      <c r="C152" s="1">
        <v>75</v>
      </c>
      <c r="D152" s="2">
        <f t="shared" si="20"/>
        <v>30</v>
      </c>
      <c r="E152" s="2">
        <v>20</v>
      </c>
      <c r="F152" s="2">
        <v>10</v>
      </c>
      <c r="G152" s="2">
        <v>11.7</v>
      </c>
      <c r="H152" s="1">
        <v>76</v>
      </c>
      <c r="I152" s="2">
        <v>160</v>
      </c>
      <c r="J152" s="2" t="s">
        <v>2</v>
      </c>
      <c r="K152" s="2"/>
      <c r="L152" s="2"/>
      <c r="P152">
        <v>70</v>
      </c>
      <c r="Q152">
        <v>100</v>
      </c>
      <c r="T152">
        <f t="shared" si="21"/>
        <v>1</v>
      </c>
      <c r="U152">
        <f t="shared" si="22"/>
        <v>76</v>
      </c>
      <c r="V152">
        <f t="shared" si="23"/>
        <v>100</v>
      </c>
      <c r="W152">
        <f t="shared" si="24"/>
        <v>24</v>
      </c>
      <c r="X152">
        <f t="shared" si="25"/>
        <v>84</v>
      </c>
      <c r="Y152">
        <f t="shared" si="26"/>
        <v>28.571428571428573</v>
      </c>
    </row>
    <row r="153" spans="1:25" ht="30" customHeight="1" x14ac:dyDescent="0.3">
      <c r="A153" s="1">
        <v>61</v>
      </c>
      <c r="B153" s="1">
        <v>185</v>
      </c>
      <c r="C153" s="1">
        <v>95</v>
      </c>
      <c r="D153" s="2">
        <f t="shared" si="20"/>
        <v>28</v>
      </c>
      <c r="E153" s="2">
        <v>30</v>
      </c>
      <c r="F153" s="2">
        <v>60</v>
      </c>
      <c r="G153" s="2">
        <v>13.4</v>
      </c>
      <c r="H153" s="1">
        <v>80</v>
      </c>
      <c r="I153" s="2">
        <v>145</v>
      </c>
      <c r="J153" s="2" t="s">
        <v>1</v>
      </c>
      <c r="K153" s="2"/>
      <c r="L153" s="2"/>
      <c r="P153">
        <v>95</v>
      </c>
      <c r="Q153">
        <v>200</v>
      </c>
      <c r="T153">
        <f t="shared" si="21"/>
        <v>1</v>
      </c>
      <c r="U153">
        <f t="shared" si="22"/>
        <v>95</v>
      </c>
      <c r="V153">
        <f t="shared" si="23"/>
        <v>145</v>
      </c>
      <c r="W153">
        <f t="shared" si="24"/>
        <v>50</v>
      </c>
      <c r="X153">
        <f t="shared" si="25"/>
        <v>65</v>
      </c>
      <c r="Y153">
        <f t="shared" si="26"/>
        <v>76.92307692307692</v>
      </c>
    </row>
    <row r="154" spans="1:25" ht="30" customHeight="1" x14ac:dyDescent="0.3">
      <c r="A154" s="1">
        <v>61</v>
      </c>
      <c r="B154" s="1">
        <v>170</v>
      </c>
      <c r="C154" s="1">
        <v>78</v>
      </c>
      <c r="D154" s="2">
        <f t="shared" si="20"/>
        <v>27</v>
      </c>
      <c r="E154" s="2">
        <v>40</v>
      </c>
      <c r="F154" s="2">
        <v>80</v>
      </c>
      <c r="G154" s="2">
        <v>14</v>
      </c>
      <c r="H154" s="1">
        <v>84</v>
      </c>
      <c r="I154" s="2">
        <v>138</v>
      </c>
      <c r="J154" s="2" t="s">
        <v>1</v>
      </c>
      <c r="K154" s="2"/>
      <c r="L154" s="2"/>
      <c r="P154">
        <v>95</v>
      </c>
      <c r="Q154">
        <v>200</v>
      </c>
      <c r="T154">
        <f t="shared" si="21"/>
        <v>1</v>
      </c>
      <c r="U154">
        <f t="shared" si="22"/>
        <v>95</v>
      </c>
      <c r="V154">
        <f t="shared" si="23"/>
        <v>138</v>
      </c>
      <c r="W154">
        <f t="shared" si="24"/>
        <v>43</v>
      </c>
      <c r="X154">
        <f t="shared" si="25"/>
        <v>54</v>
      </c>
      <c r="Y154">
        <f t="shared" si="26"/>
        <v>79.629629629629633</v>
      </c>
    </row>
    <row r="155" spans="1:25" ht="30" customHeight="1" x14ac:dyDescent="0.3">
      <c r="A155" s="1">
        <v>61</v>
      </c>
      <c r="B155" s="1">
        <v>171</v>
      </c>
      <c r="C155" s="1">
        <v>70</v>
      </c>
      <c r="D155" s="2">
        <f t="shared" si="20"/>
        <v>24</v>
      </c>
      <c r="E155" s="2">
        <v>20</v>
      </c>
      <c r="F155" s="2">
        <v>20</v>
      </c>
      <c r="G155" s="2">
        <v>12</v>
      </c>
      <c r="H155" s="1">
        <v>53</v>
      </c>
      <c r="I155" s="2">
        <v>140</v>
      </c>
      <c r="J155" s="2" t="s">
        <v>2</v>
      </c>
      <c r="K155" s="2"/>
      <c r="L155" s="2"/>
      <c r="P155">
        <v>70</v>
      </c>
      <c r="Q155">
        <v>100</v>
      </c>
      <c r="T155">
        <f t="shared" si="21"/>
        <v>1</v>
      </c>
      <c r="U155">
        <f t="shared" si="22"/>
        <v>70</v>
      </c>
      <c r="V155">
        <f t="shared" si="23"/>
        <v>100</v>
      </c>
      <c r="W155">
        <f t="shared" si="24"/>
        <v>30</v>
      </c>
      <c r="X155">
        <f t="shared" si="25"/>
        <v>87</v>
      </c>
      <c r="Y155">
        <f t="shared" si="26"/>
        <v>34.482758620689658</v>
      </c>
    </row>
    <row r="156" spans="1:25" ht="30" customHeight="1" x14ac:dyDescent="0.3">
      <c r="A156" s="1">
        <v>61</v>
      </c>
      <c r="B156" s="1">
        <v>154</v>
      </c>
      <c r="C156" s="1">
        <v>63</v>
      </c>
      <c r="D156" s="2">
        <f t="shared" ref="D156:D208" si="27">ROUND(C156/POWER((B156/100),2),0)</f>
        <v>27</v>
      </c>
      <c r="E156" s="2">
        <v>40</v>
      </c>
      <c r="F156" s="2">
        <v>60</v>
      </c>
      <c r="G156" s="2">
        <v>15</v>
      </c>
      <c r="H156" s="1">
        <v>73</v>
      </c>
      <c r="I156" s="2">
        <v>137</v>
      </c>
      <c r="J156" s="2" t="s">
        <v>1</v>
      </c>
      <c r="K156" s="2"/>
      <c r="L156" s="2"/>
      <c r="P156">
        <v>95</v>
      </c>
      <c r="Q156">
        <v>200</v>
      </c>
      <c r="T156">
        <f t="shared" si="21"/>
        <v>1</v>
      </c>
      <c r="U156">
        <f t="shared" si="22"/>
        <v>95</v>
      </c>
      <c r="V156">
        <f t="shared" si="23"/>
        <v>137</v>
      </c>
      <c r="W156">
        <f t="shared" si="24"/>
        <v>42</v>
      </c>
      <c r="X156">
        <f t="shared" si="25"/>
        <v>64</v>
      </c>
      <c r="Y156">
        <f t="shared" si="26"/>
        <v>65.625</v>
      </c>
    </row>
    <row r="157" spans="1:25" ht="30" customHeight="1" x14ac:dyDescent="0.3">
      <c r="A157" s="1">
        <v>61</v>
      </c>
      <c r="B157" s="1">
        <v>156</v>
      </c>
      <c r="C157" s="1">
        <v>77</v>
      </c>
      <c r="D157" s="2">
        <f t="shared" si="27"/>
        <v>32</v>
      </c>
      <c r="E157" s="2">
        <v>15</v>
      </c>
      <c r="F157" s="2">
        <v>15</v>
      </c>
      <c r="G157" s="2">
        <v>12</v>
      </c>
      <c r="H157" s="1">
        <v>56</v>
      </c>
      <c r="I157" s="2">
        <v>103</v>
      </c>
      <c r="J157" s="2" t="s">
        <v>2</v>
      </c>
      <c r="K157" s="2"/>
      <c r="L157" s="2"/>
      <c r="P157">
        <v>70</v>
      </c>
      <c r="Q157">
        <v>100</v>
      </c>
      <c r="T157">
        <f t="shared" si="21"/>
        <v>1</v>
      </c>
      <c r="U157">
        <f t="shared" si="22"/>
        <v>70</v>
      </c>
      <c r="V157">
        <f t="shared" si="23"/>
        <v>100</v>
      </c>
      <c r="W157">
        <f t="shared" si="24"/>
        <v>30</v>
      </c>
      <c r="X157">
        <f t="shared" si="25"/>
        <v>47</v>
      </c>
      <c r="Y157">
        <f t="shared" si="26"/>
        <v>63.829787234042556</v>
      </c>
    </row>
    <row r="158" spans="1:25" ht="30" customHeight="1" x14ac:dyDescent="0.3">
      <c r="A158" s="1">
        <v>62</v>
      </c>
      <c r="B158" s="1">
        <v>170</v>
      </c>
      <c r="C158" s="1">
        <v>72</v>
      </c>
      <c r="D158" s="2">
        <f t="shared" si="27"/>
        <v>25</v>
      </c>
      <c r="E158" s="2">
        <v>60</v>
      </c>
      <c r="F158" s="2">
        <v>90</v>
      </c>
      <c r="G158" s="2">
        <v>15</v>
      </c>
      <c r="H158" s="1">
        <v>70</v>
      </c>
      <c r="I158" s="2">
        <v>154</v>
      </c>
      <c r="J158" s="2" t="s">
        <v>1</v>
      </c>
      <c r="K158" s="2"/>
      <c r="L158" s="2"/>
      <c r="P158">
        <v>95</v>
      </c>
      <c r="Q158">
        <v>200</v>
      </c>
      <c r="T158">
        <f t="shared" si="21"/>
        <v>1</v>
      </c>
      <c r="U158">
        <f t="shared" si="22"/>
        <v>95</v>
      </c>
      <c r="V158">
        <f t="shared" si="23"/>
        <v>154</v>
      </c>
      <c r="W158">
        <f t="shared" si="24"/>
        <v>59</v>
      </c>
      <c r="X158">
        <f t="shared" si="25"/>
        <v>84</v>
      </c>
      <c r="Y158">
        <f t="shared" si="26"/>
        <v>70.238095238095241</v>
      </c>
    </row>
    <row r="159" spans="1:25" ht="30" customHeight="1" x14ac:dyDescent="0.3">
      <c r="A159" s="1">
        <v>62</v>
      </c>
      <c r="B159" s="1">
        <v>163</v>
      </c>
      <c r="C159" s="1">
        <v>60</v>
      </c>
      <c r="D159" s="2">
        <f t="shared" si="27"/>
        <v>23</v>
      </c>
      <c r="E159" s="2">
        <v>35</v>
      </c>
      <c r="F159" s="2">
        <v>60</v>
      </c>
      <c r="G159" s="2">
        <v>13.8</v>
      </c>
      <c r="H159" s="1">
        <v>75</v>
      </c>
      <c r="I159" s="2">
        <v>106</v>
      </c>
      <c r="J159" s="2" t="s">
        <v>1</v>
      </c>
      <c r="K159" s="2">
        <v>1</v>
      </c>
      <c r="L159" s="2"/>
      <c r="P159">
        <v>95</v>
      </c>
      <c r="Q159">
        <v>200</v>
      </c>
      <c r="T159">
        <f t="shared" si="21"/>
        <v>1</v>
      </c>
      <c r="U159">
        <f t="shared" si="22"/>
        <v>95</v>
      </c>
      <c r="V159">
        <f t="shared" si="23"/>
        <v>106</v>
      </c>
      <c r="W159">
        <f t="shared" si="24"/>
        <v>11</v>
      </c>
      <c r="X159">
        <f t="shared" si="25"/>
        <v>31</v>
      </c>
      <c r="Y159">
        <f t="shared" si="26"/>
        <v>35.483870967741936</v>
      </c>
    </row>
    <row r="160" spans="1:25" ht="30" customHeight="1" x14ac:dyDescent="0.3">
      <c r="A160" s="1">
        <v>62</v>
      </c>
      <c r="B160" s="1">
        <v>165</v>
      </c>
      <c r="C160" s="1">
        <v>70</v>
      </c>
      <c r="D160" s="2">
        <f t="shared" si="27"/>
        <v>26</v>
      </c>
      <c r="E160" s="2">
        <v>40</v>
      </c>
      <c r="F160" s="2">
        <v>60</v>
      </c>
      <c r="G160" s="2">
        <v>14</v>
      </c>
      <c r="H160" s="1">
        <v>103</v>
      </c>
      <c r="I160" s="2">
        <v>157</v>
      </c>
      <c r="J160" s="2" t="s">
        <v>1</v>
      </c>
      <c r="K160" s="2">
        <v>0.5</v>
      </c>
      <c r="L160" s="2" t="s">
        <v>2</v>
      </c>
      <c r="M160">
        <v>5</v>
      </c>
      <c r="P160">
        <v>70</v>
      </c>
      <c r="Q160">
        <v>200</v>
      </c>
      <c r="T160">
        <f t="shared" si="21"/>
        <v>1</v>
      </c>
      <c r="U160">
        <f t="shared" si="22"/>
        <v>103</v>
      </c>
      <c r="V160">
        <f t="shared" si="23"/>
        <v>157</v>
      </c>
      <c r="W160">
        <f t="shared" si="24"/>
        <v>54</v>
      </c>
      <c r="X160">
        <f t="shared" si="25"/>
        <v>54</v>
      </c>
      <c r="Y160">
        <f t="shared" si="26"/>
        <v>100</v>
      </c>
    </row>
    <row r="161" spans="1:25" ht="30" customHeight="1" x14ac:dyDescent="0.3">
      <c r="A161" s="1">
        <v>62</v>
      </c>
      <c r="B161" s="1">
        <v>170</v>
      </c>
      <c r="C161" s="1">
        <v>85</v>
      </c>
      <c r="D161" s="2">
        <f t="shared" si="27"/>
        <v>29</v>
      </c>
      <c r="E161" s="2">
        <v>60</v>
      </c>
      <c r="F161" s="2">
        <v>90</v>
      </c>
      <c r="G161" s="2">
        <v>16</v>
      </c>
      <c r="H161" s="1">
        <v>66</v>
      </c>
      <c r="I161" s="2">
        <v>145</v>
      </c>
      <c r="J161" s="2" t="s">
        <v>1</v>
      </c>
      <c r="K161" s="2"/>
      <c r="L161" s="2"/>
      <c r="P161">
        <v>95</v>
      </c>
      <c r="Q161">
        <v>200</v>
      </c>
      <c r="T161">
        <f t="shared" si="21"/>
        <v>1</v>
      </c>
      <c r="U161">
        <f t="shared" si="22"/>
        <v>95</v>
      </c>
      <c r="V161">
        <f t="shared" si="23"/>
        <v>145</v>
      </c>
      <c r="W161">
        <f t="shared" si="24"/>
        <v>50</v>
      </c>
      <c r="X161">
        <f t="shared" si="25"/>
        <v>79</v>
      </c>
      <c r="Y161">
        <f t="shared" si="26"/>
        <v>63.291139240506332</v>
      </c>
    </row>
    <row r="162" spans="1:25" ht="30" customHeight="1" x14ac:dyDescent="0.3">
      <c r="A162" s="1">
        <v>62</v>
      </c>
      <c r="B162" s="1">
        <v>176</v>
      </c>
      <c r="C162" s="1">
        <v>73</v>
      </c>
      <c r="D162" s="2">
        <v>38</v>
      </c>
      <c r="E162" s="2">
        <v>30</v>
      </c>
      <c r="F162" s="2">
        <v>90</v>
      </c>
      <c r="G162" s="2">
        <v>13</v>
      </c>
      <c r="H162" s="1">
        <v>100</v>
      </c>
      <c r="I162" s="2">
        <v>146</v>
      </c>
      <c r="J162" s="2" t="s">
        <v>1</v>
      </c>
      <c r="K162" s="2"/>
      <c r="L162" s="2"/>
      <c r="P162">
        <v>95</v>
      </c>
      <c r="Q162">
        <v>200</v>
      </c>
      <c r="T162">
        <f t="shared" si="21"/>
        <v>1</v>
      </c>
      <c r="U162">
        <f t="shared" si="22"/>
        <v>100</v>
      </c>
      <c r="V162">
        <f t="shared" si="23"/>
        <v>146</v>
      </c>
      <c r="W162">
        <f t="shared" si="24"/>
        <v>46</v>
      </c>
      <c r="X162">
        <f t="shared" si="25"/>
        <v>46</v>
      </c>
      <c r="Y162">
        <f t="shared" si="26"/>
        <v>100</v>
      </c>
    </row>
    <row r="163" spans="1:25" ht="30" customHeight="1" x14ac:dyDescent="0.3">
      <c r="A163" s="1">
        <v>63</v>
      </c>
      <c r="B163" s="1">
        <v>160</v>
      </c>
      <c r="C163" s="1">
        <v>80</v>
      </c>
      <c r="D163" s="2">
        <f t="shared" si="27"/>
        <v>31</v>
      </c>
      <c r="E163" s="2">
        <v>55</v>
      </c>
      <c r="F163" s="2">
        <v>89</v>
      </c>
      <c r="G163" s="2">
        <v>15</v>
      </c>
      <c r="H163" s="1">
        <v>50</v>
      </c>
      <c r="I163" s="2">
        <v>154</v>
      </c>
      <c r="J163" s="2" t="s">
        <v>1</v>
      </c>
      <c r="K163" s="2">
        <v>0.5</v>
      </c>
      <c r="L163" s="2" t="s">
        <v>2</v>
      </c>
      <c r="M163">
        <v>0.5</v>
      </c>
      <c r="P163">
        <v>70</v>
      </c>
      <c r="Q163">
        <v>200</v>
      </c>
      <c r="T163">
        <f t="shared" si="21"/>
        <v>1</v>
      </c>
      <c r="U163">
        <f t="shared" si="22"/>
        <v>70</v>
      </c>
      <c r="V163">
        <f t="shared" si="23"/>
        <v>154</v>
      </c>
      <c r="W163">
        <f t="shared" si="24"/>
        <v>84</v>
      </c>
      <c r="X163">
        <f t="shared" si="25"/>
        <v>104</v>
      </c>
      <c r="Y163">
        <f t="shared" si="26"/>
        <v>80.769230769230774</v>
      </c>
    </row>
    <row r="164" spans="1:25" ht="30" customHeight="1" x14ac:dyDescent="0.3">
      <c r="A164" s="1">
        <v>63</v>
      </c>
      <c r="B164" s="1">
        <v>163</v>
      </c>
      <c r="C164" s="1">
        <v>62</v>
      </c>
      <c r="D164" s="2">
        <f t="shared" si="27"/>
        <v>23</v>
      </c>
      <c r="E164" s="2">
        <v>60</v>
      </c>
      <c r="F164" s="2">
        <v>90</v>
      </c>
      <c r="G164" s="2">
        <v>14</v>
      </c>
      <c r="H164" s="1">
        <v>75</v>
      </c>
      <c r="I164" s="2">
        <v>179</v>
      </c>
      <c r="J164" s="2" t="s">
        <v>1</v>
      </c>
      <c r="K164" s="2">
        <v>1</v>
      </c>
      <c r="L164" s="2"/>
      <c r="P164">
        <v>95</v>
      </c>
      <c r="Q164">
        <v>200</v>
      </c>
      <c r="T164">
        <f t="shared" si="21"/>
        <v>1</v>
      </c>
      <c r="U164">
        <f t="shared" si="22"/>
        <v>95</v>
      </c>
      <c r="V164">
        <f t="shared" si="23"/>
        <v>179</v>
      </c>
      <c r="W164">
        <f t="shared" si="24"/>
        <v>84</v>
      </c>
      <c r="X164">
        <f t="shared" si="25"/>
        <v>104</v>
      </c>
      <c r="Y164">
        <f t="shared" si="26"/>
        <v>80.769230769230774</v>
      </c>
    </row>
    <row r="165" spans="1:25" ht="30" customHeight="1" x14ac:dyDescent="0.3">
      <c r="A165" s="1">
        <v>63</v>
      </c>
      <c r="B165" s="1">
        <v>175</v>
      </c>
      <c r="C165" s="1">
        <v>80</v>
      </c>
      <c r="D165" s="2">
        <f t="shared" si="27"/>
        <v>26</v>
      </c>
      <c r="E165" s="2">
        <v>60</v>
      </c>
      <c r="F165" s="2">
        <v>90</v>
      </c>
      <c r="G165" s="2">
        <v>14.5</v>
      </c>
      <c r="H165" s="1">
        <v>89</v>
      </c>
      <c r="I165" s="2">
        <v>150</v>
      </c>
      <c r="J165" s="2" t="s">
        <v>1</v>
      </c>
      <c r="K165" s="2"/>
      <c r="L165" s="2"/>
      <c r="P165">
        <v>95</v>
      </c>
      <c r="Q165">
        <v>200</v>
      </c>
      <c r="T165">
        <f t="shared" si="21"/>
        <v>1</v>
      </c>
      <c r="U165">
        <f t="shared" si="22"/>
        <v>95</v>
      </c>
      <c r="V165">
        <f t="shared" si="23"/>
        <v>150</v>
      </c>
      <c r="W165">
        <f t="shared" si="24"/>
        <v>55</v>
      </c>
      <c r="X165">
        <f t="shared" si="25"/>
        <v>61</v>
      </c>
      <c r="Y165">
        <f t="shared" si="26"/>
        <v>90.163934426229503</v>
      </c>
    </row>
    <row r="166" spans="1:25" ht="30" customHeight="1" x14ac:dyDescent="0.3">
      <c r="A166" s="1">
        <v>63</v>
      </c>
      <c r="B166" s="1">
        <v>156</v>
      </c>
      <c r="C166" s="1">
        <v>70</v>
      </c>
      <c r="D166" s="2">
        <f t="shared" si="27"/>
        <v>29</v>
      </c>
      <c r="E166" s="2">
        <v>55</v>
      </c>
      <c r="F166" s="2">
        <v>85</v>
      </c>
      <c r="G166" s="2">
        <v>13</v>
      </c>
      <c r="H166" s="1">
        <v>64</v>
      </c>
      <c r="I166" s="2">
        <v>147</v>
      </c>
      <c r="J166" s="2" t="s">
        <v>1</v>
      </c>
      <c r="K166" s="2"/>
      <c r="L166" s="2"/>
      <c r="P166">
        <v>95</v>
      </c>
      <c r="Q166">
        <v>200</v>
      </c>
      <c r="T166">
        <f t="shared" si="21"/>
        <v>1</v>
      </c>
      <c r="U166">
        <f t="shared" si="22"/>
        <v>95</v>
      </c>
      <c r="V166">
        <f t="shared" si="23"/>
        <v>147</v>
      </c>
      <c r="W166">
        <f t="shared" si="24"/>
        <v>52</v>
      </c>
      <c r="X166">
        <f t="shared" si="25"/>
        <v>83</v>
      </c>
      <c r="Y166">
        <f t="shared" si="26"/>
        <v>62.650602409638552</v>
      </c>
    </row>
    <row r="167" spans="1:25" ht="30" customHeight="1" x14ac:dyDescent="0.3">
      <c r="A167" s="1">
        <v>63</v>
      </c>
      <c r="B167" s="1">
        <v>174</v>
      </c>
      <c r="C167" s="1">
        <v>79</v>
      </c>
      <c r="D167" s="2">
        <f t="shared" si="27"/>
        <v>26</v>
      </c>
      <c r="E167" s="2">
        <v>15</v>
      </c>
      <c r="F167" s="2">
        <v>20</v>
      </c>
      <c r="G167" s="2">
        <v>10.8</v>
      </c>
      <c r="H167" s="1">
        <v>59</v>
      </c>
      <c r="I167" s="2">
        <v>169</v>
      </c>
      <c r="J167" s="2" t="s">
        <v>2</v>
      </c>
      <c r="K167" s="2"/>
      <c r="L167" s="2"/>
      <c r="P167">
        <v>70</v>
      </c>
      <c r="Q167">
        <v>100</v>
      </c>
      <c r="T167">
        <f t="shared" si="21"/>
        <v>1</v>
      </c>
      <c r="U167">
        <f t="shared" si="22"/>
        <v>70</v>
      </c>
      <c r="V167">
        <f t="shared" si="23"/>
        <v>100</v>
      </c>
      <c r="W167">
        <f t="shared" si="24"/>
        <v>30</v>
      </c>
      <c r="X167">
        <f t="shared" si="25"/>
        <v>110</v>
      </c>
      <c r="Y167">
        <f t="shared" si="26"/>
        <v>27.272727272727273</v>
      </c>
    </row>
    <row r="168" spans="1:25" ht="30" customHeight="1" x14ac:dyDescent="0.3">
      <c r="A168" s="1">
        <v>63</v>
      </c>
      <c r="B168" s="1">
        <v>160</v>
      </c>
      <c r="C168" s="1">
        <v>63</v>
      </c>
      <c r="D168" s="2">
        <f t="shared" si="27"/>
        <v>25</v>
      </c>
      <c r="E168" s="2">
        <v>40</v>
      </c>
      <c r="F168" s="2">
        <v>70</v>
      </c>
      <c r="G168" s="2">
        <v>13.5</v>
      </c>
      <c r="H168" s="1">
        <v>63</v>
      </c>
      <c r="I168" s="2">
        <v>172</v>
      </c>
      <c r="J168" s="2" t="s">
        <v>1</v>
      </c>
      <c r="K168" s="2"/>
      <c r="L168" s="2"/>
      <c r="P168">
        <v>95</v>
      </c>
      <c r="Q168">
        <v>200</v>
      </c>
      <c r="T168">
        <f t="shared" si="21"/>
        <v>1</v>
      </c>
      <c r="U168">
        <f t="shared" si="22"/>
        <v>95</v>
      </c>
      <c r="V168">
        <f t="shared" si="23"/>
        <v>172</v>
      </c>
      <c r="W168">
        <f t="shared" si="24"/>
        <v>77</v>
      </c>
      <c r="X168">
        <f t="shared" si="25"/>
        <v>109</v>
      </c>
      <c r="Y168">
        <f t="shared" si="26"/>
        <v>70.642201834862391</v>
      </c>
    </row>
    <row r="169" spans="1:25" ht="30" customHeight="1" x14ac:dyDescent="0.3">
      <c r="A169" s="1">
        <v>63</v>
      </c>
      <c r="B169" s="1">
        <v>164</v>
      </c>
      <c r="C169" s="1">
        <v>54</v>
      </c>
      <c r="D169" s="2">
        <f t="shared" si="27"/>
        <v>20</v>
      </c>
      <c r="E169" s="2">
        <v>40</v>
      </c>
      <c r="F169" s="2">
        <v>80</v>
      </c>
      <c r="G169" s="2">
        <v>13</v>
      </c>
      <c r="H169" s="1">
        <v>65</v>
      </c>
      <c r="I169" s="2">
        <v>132</v>
      </c>
      <c r="J169" s="2" t="s">
        <v>1</v>
      </c>
      <c r="K169" s="2"/>
      <c r="L169" s="2"/>
      <c r="P169">
        <v>95</v>
      </c>
      <c r="Q169">
        <v>200</v>
      </c>
      <c r="T169">
        <f t="shared" si="21"/>
        <v>1</v>
      </c>
      <c r="U169">
        <f t="shared" si="22"/>
        <v>95</v>
      </c>
      <c r="V169">
        <f t="shared" si="23"/>
        <v>132</v>
      </c>
      <c r="W169">
        <f t="shared" si="24"/>
        <v>37</v>
      </c>
      <c r="X169">
        <f t="shared" si="25"/>
        <v>67</v>
      </c>
      <c r="Y169">
        <f t="shared" si="26"/>
        <v>55.223880597014926</v>
      </c>
    </row>
    <row r="170" spans="1:25" ht="30" customHeight="1" x14ac:dyDescent="0.3">
      <c r="A170" s="1">
        <v>64</v>
      </c>
      <c r="B170" s="1">
        <v>156</v>
      </c>
      <c r="C170" s="1">
        <v>82</v>
      </c>
      <c r="D170" s="2">
        <f t="shared" si="27"/>
        <v>34</v>
      </c>
      <c r="E170" s="2">
        <v>20</v>
      </c>
      <c r="F170" s="2">
        <v>20</v>
      </c>
      <c r="G170" s="2">
        <v>12.8</v>
      </c>
      <c r="H170" s="1">
        <v>65</v>
      </c>
      <c r="I170" s="2">
        <v>105</v>
      </c>
      <c r="J170" s="2" t="s">
        <v>2</v>
      </c>
      <c r="K170" s="2"/>
      <c r="L170" s="2"/>
      <c r="P170">
        <v>70</v>
      </c>
      <c r="Q170">
        <v>100</v>
      </c>
      <c r="T170">
        <f t="shared" si="21"/>
        <v>1</v>
      </c>
      <c r="U170">
        <f t="shared" si="22"/>
        <v>70</v>
      </c>
      <c r="V170">
        <f t="shared" si="23"/>
        <v>100</v>
      </c>
      <c r="W170">
        <f t="shared" si="24"/>
        <v>30</v>
      </c>
      <c r="X170">
        <f t="shared" si="25"/>
        <v>40</v>
      </c>
      <c r="Y170">
        <f t="shared" si="26"/>
        <v>75</v>
      </c>
    </row>
    <row r="171" spans="1:25" ht="30" customHeight="1" x14ac:dyDescent="0.3">
      <c r="A171" s="1">
        <v>64</v>
      </c>
      <c r="B171" s="1">
        <v>155</v>
      </c>
      <c r="C171" s="1">
        <v>88</v>
      </c>
      <c r="D171" s="2">
        <f t="shared" si="27"/>
        <v>37</v>
      </c>
      <c r="E171" s="2">
        <v>10</v>
      </c>
      <c r="F171" s="2">
        <v>10</v>
      </c>
      <c r="G171" s="2">
        <v>11</v>
      </c>
      <c r="H171" s="1">
        <v>85</v>
      </c>
      <c r="I171" s="2">
        <v>144</v>
      </c>
      <c r="J171" s="2" t="s">
        <v>2</v>
      </c>
      <c r="K171" s="2">
        <v>1</v>
      </c>
      <c r="L171" s="2"/>
      <c r="P171">
        <v>70</v>
      </c>
      <c r="Q171">
        <v>100</v>
      </c>
      <c r="T171">
        <f t="shared" si="21"/>
        <v>1</v>
      </c>
      <c r="U171">
        <f t="shared" si="22"/>
        <v>85</v>
      </c>
      <c r="V171">
        <f t="shared" si="23"/>
        <v>100</v>
      </c>
      <c r="W171">
        <f t="shared" si="24"/>
        <v>15</v>
      </c>
      <c r="X171">
        <f t="shared" si="25"/>
        <v>59</v>
      </c>
      <c r="Y171">
        <f t="shared" si="26"/>
        <v>25.423728813559322</v>
      </c>
    </row>
    <row r="172" spans="1:25" ht="30" customHeight="1" x14ac:dyDescent="0.3">
      <c r="A172" s="1">
        <v>64</v>
      </c>
      <c r="B172" s="1">
        <v>160</v>
      </c>
      <c r="C172" s="1">
        <v>67</v>
      </c>
      <c r="D172" s="2">
        <f t="shared" si="27"/>
        <v>26</v>
      </c>
      <c r="E172" s="2">
        <v>40</v>
      </c>
      <c r="F172" s="2">
        <v>90</v>
      </c>
      <c r="G172" s="2">
        <v>14</v>
      </c>
      <c r="H172" s="1">
        <v>78</v>
      </c>
      <c r="I172" s="2">
        <v>133</v>
      </c>
      <c r="J172" s="2" t="s">
        <v>1</v>
      </c>
      <c r="K172" s="2"/>
      <c r="L172" s="2"/>
      <c r="P172">
        <v>95</v>
      </c>
      <c r="Q172">
        <v>200</v>
      </c>
      <c r="T172">
        <f t="shared" si="21"/>
        <v>1</v>
      </c>
      <c r="U172">
        <f t="shared" si="22"/>
        <v>95</v>
      </c>
      <c r="V172">
        <f t="shared" si="23"/>
        <v>133</v>
      </c>
      <c r="W172">
        <f t="shared" si="24"/>
        <v>38</v>
      </c>
      <c r="X172">
        <f t="shared" si="25"/>
        <v>55</v>
      </c>
      <c r="Y172">
        <f t="shared" si="26"/>
        <v>69.090909090909093</v>
      </c>
    </row>
    <row r="173" spans="1:25" ht="30" customHeight="1" x14ac:dyDescent="0.3">
      <c r="A173" s="1">
        <v>64</v>
      </c>
      <c r="B173" s="1">
        <v>160</v>
      </c>
      <c r="C173" s="1">
        <v>80</v>
      </c>
      <c r="D173" s="2">
        <f t="shared" si="27"/>
        <v>31</v>
      </c>
      <c r="E173" s="2">
        <v>10</v>
      </c>
      <c r="F173" s="2">
        <v>10</v>
      </c>
      <c r="G173" s="2">
        <v>12</v>
      </c>
      <c r="H173" s="1">
        <v>68</v>
      </c>
      <c r="I173" s="2">
        <v>96</v>
      </c>
      <c r="J173" s="2" t="s">
        <v>2</v>
      </c>
      <c r="K173" s="2"/>
      <c r="L173" s="2"/>
      <c r="P173">
        <v>70</v>
      </c>
      <c r="Q173">
        <v>100</v>
      </c>
      <c r="T173">
        <f t="shared" si="21"/>
        <v>1</v>
      </c>
      <c r="U173">
        <f t="shared" si="22"/>
        <v>70</v>
      </c>
      <c r="V173">
        <f t="shared" si="23"/>
        <v>96</v>
      </c>
      <c r="W173">
        <f t="shared" si="24"/>
        <v>26</v>
      </c>
      <c r="X173">
        <f t="shared" si="25"/>
        <v>28</v>
      </c>
      <c r="Y173">
        <f t="shared" si="26"/>
        <v>92.857142857142861</v>
      </c>
    </row>
    <row r="174" spans="1:25" ht="30" customHeight="1" x14ac:dyDescent="0.3">
      <c r="A174" s="1">
        <v>64</v>
      </c>
      <c r="B174" s="1">
        <v>156</v>
      </c>
      <c r="C174" s="1">
        <v>73</v>
      </c>
      <c r="D174" s="2">
        <f t="shared" si="27"/>
        <v>30</v>
      </c>
      <c r="E174" s="2">
        <v>40</v>
      </c>
      <c r="F174" s="2">
        <v>60</v>
      </c>
      <c r="G174" s="2">
        <v>14.5</v>
      </c>
      <c r="H174" s="1">
        <v>78</v>
      </c>
      <c r="I174" s="2">
        <v>132</v>
      </c>
      <c r="J174" s="2" t="s">
        <v>1</v>
      </c>
      <c r="K174" s="2">
        <v>1</v>
      </c>
      <c r="L174" s="2"/>
      <c r="P174">
        <v>95</v>
      </c>
      <c r="Q174">
        <v>200</v>
      </c>
      <c r="T174">
        <f t="shared" si="21"/>
        <v>1</v>
      </c>
      <c r="U174">
        <f t="shared" si="22"/>
        <v>95</v>
      </c>
      <c r="V174">
        <f t="shared" si="23"/>
        <v>132</v>
      </c>
      <c r="W174">
        <f t="shared" si="24"/>
        <v>37</v>
      </c>
      <c r="X174">
        <f t="shared" si="25"/>
        <v>54</v>
      </c>
      <c r="Y174">
        <f t="shared" si="26"/>
        <v>68.518518518518519</v>
      </c>
    </row>
    <row r="175" spans="1:25" ht="30" customHeight="1" x14ac:dyDescent="0.3">
      <c r="A175" s="1">
        <v>64</v>
      </c>
      <c r="B175" s="1">
        <v>167</v>
      </c>
      <c r="C175" s="1">
        <v>72</v>
      </c>
      <c r="D175" s="2">
        <f t="shared" si="27"/>
        <v>26</v>
      </c>
      <c r="E175" s="2">
        <v>35</v>
      </c>
      <c r="F175" s="2">
        <v>80</v>
      </c>
      <c r="G175" s="2">
        <v>13</v>
      </c>
      <c r="H175" s="1">
        <v>70</v>
      </c>
      <c r="I175" s="2">
        <v>122</v>
      </c>
      <c r="J175" s="2" t="s">
        <v>1</v>
      </c>
      <c r="K175" s="2"/>
      <c r="L175" s="2"/>
      <c r="P175">
        <v>95</v>
      </c>
      <c r="Q175">
        <v>200</v>
      </c>
      <c r="T175">
        <f t="shared" si="21"/>
        <v>1</v>
      </c>
      <c r="U175">
        <f t="shared" si="22"/>
        <v>95</v>
      </c>
      <c r="V175">
        <f t="shared" si="23"/>
        <v>122</v>
      </c>
      <c r="W175">
        <f t="shared" si="24"/>
        <v>27</v>
      </c>
      <c r="X175">
        <f t="shared" si="25"/>
        <v>52</v>
      </c>
      <c r="Y175">
        <f t="shared" si="26"/>
        <v>51.92307692307692</v>
      </c>
    </row>
    <row r="176" spans="1:25" ht="30" customHeight="1" x14ac:dyDescent="0.3">
      <c r="A176" s="1">
        <v>64</v>
      </c>
      <c r="B176" s="1">
        <v>156</v>
      </c>
      <c r="C176" s="1">
        <v>76</v>
      </c>
      <c r="D176" s="2">
        <f t="shared" si="27"/>
        <v>31</v>
      </c>
      <c r="E176" s="2">
        <v>30</v>
      </c>
      <c r="F176" s="2">
        <v>90</v>
      </c>
      <c r="G176" s="2">
        <v>18</v>
      </c>
      <c r="H176" s="1">
        <v>62</v>
      </c>
      <c r="I176" s="2">
        <v>154</v>
      </c>
      <c r="J176" s="2" t="s">
        <v>1</v>
      </c>
      <c r="K176" s="2">
        <v>0.5</v>
      </c>
      <c r="L176" s="2" t="s">
        <v>2</v>
      </c>
      <c r="M176">
        <v>0.5</v>
      </c>
      <c r="P176">
        <v>70</v>
      </c>
      <c r="Q176">
        <v>200</v>
      </c>
      <c r="T176">
        <f t="shared" si="21"/>
        <v>1</v>
      </c>
      <c r="U176">
        <f t="shared" si="22"/>
        <v>70</v>
      </c>
      <c r="V176">
        <f t="shared" si="23"/>
        <v>154</v>
      </c>
      <c r="W176">
        <f t="shared" si="24"/>
        <v>84</v>
      </c>
      <c r="X176">
        <f t="shared" si="25"/>
        <v>92</v>
      </c>
      <c r="Y176">
        <f t="shared" si="26"/>
        <v>91.304347826086953</v>
      </c>
    </row>
    <row r="177" spans="1:25" ht="30" customHeight="1" x14ac:dyDescent="0.3">
      <c r="A177" s="1">
        <v>64</v>
      </c>
      <c r="B177" s="1">
        <v>173</v>
      </c>
      <c r="C177" s="1">
        <v>63</v>
      </c>
      <c r="D177" s="2">
        <f t="shared" si="27"/>
        <v>21</v>
      </c>
      <c r="E177" s="2">
        <v>10</v>
      </c>
      <c r="F177" s="2">
        <v>10</v>
      </c>
      <c r="G177" s="2">
        <v>12.5</v>
      </c>
      <c r="H177" s="1">
        <v>63</v>
      </c>
      <c r="I177" s="2">
        <v>131</v>
      </c>
      <c r="J177" s="2" t="s">
        <v>2</v>
      </c>
      <c r="K177" s="2"/>
      <c r="L177" s="2"/>
      <c r="P177">
        <v>70</v>
      </c>
      <c r="Q177">
        <v>100</v>
      </c>
      <c r="T177">
        <f t="shared" si="21"/>
        <v>1</v>
      </c>
      <c r="U177">
        <f t="shared" si="22"/>
        <v>70</v>
      </c>
      <c r="V177">
        <f t="shared" si="23"/>
        <v>100</v>
      </c>
      <c r="W177">
        <f t="shared" si="24"/>
        <v>30</v>
      </c>
      <c r="X177">
        <f t="shared" si="25"/>
        <v>68</v>
      </c>
      <c r="Y177">
        <f t="shared" si="26"/>
        <v>44.117647058823529</v>
      </c>
    </row>
    <row r="178" spans="1:25" ht="30" customHeight="1" x14ac:dyDescent="0.3">
      <c r="A178" s="1">
        <v>64</v>
      </c>
      <c r="B178" s="1">
        <v>170</v>
      </c>
      <c r="C178" s="1">
        <v>70</v>
      </c>
      <c r="D178" s="2">
        <f t="shared" si="27"/>
        <v>24</v>
      </c>
      <c r="E178" s="2">
        <v>40</v>
      </c>
      <c r="F178" s="2">
        <v>60</v>
      </c>
      <c r="G178" s="2">
        <v>140</v>
      </c>
      <c r="H178" s="1">
        <v>81</v>
      </c>
      <c r="I178" s="2">
        <v>158</v>
      </c>
      <c r="J178" s="2" t="s">
        <v>1</v>
      </c>
      <c r="K178" s="2"/>
      <c r="L178" s="2"/>
      <c r="P178">
        <v>95</v>
      </c>
      <c r="Q178">
        <v>200</v>
      </c>
      <c r="T178">
        <f t="shared" si="21"/>
        <v>1</v>
      </c>
      <c r="U178">
        <f t="shared" si="22"/>
        <v>95</v>
      </c>
      <c r="V178">
        <f t="shared" si="23"/>
        <v>158</v>
      </c>
      <c r="W178">
        <f t="shared" si="24"/>
        <v>63</v>
      </c>
      <c r="X178">
        <f t="shared" si="25"/>
        <v>77</v>
      </c>
      <c r="Y178">
        <f t="shared" si="26"/>
        <v>81.818181818181813</v>
      </c>
    </row>
    <row r="179" spans="1:25" ht="30" customHeight="1" x14ac:dyDescent="0.3">
      <c r="A179" s="1">
        <v>64</v>
      </c>
      <c r="B179" s="1">
        <v>160</v>
      </c>
      <c r="C179" s="1">
        <v>60</v>
      </c>
      <c r="D179" s="2">
        <f t="shared" si="27"/>
        <v>23</v>
      </c>
      <c r="E179" s="2">
        <v>20</v>
      </c>
      <c r="F179" s="2">
        <v>20</v>
      </c>
      <c r="G179" s="2">
        <v>12</v>
      </c>
      <c r="H179" s="1">
        <v>61</v>
      </c>
      <c r="I179" s="2">
        <v>140</v>
      </c>
      <c r="J179" s="2" t="s">
        <v>2</v>
      </c>
      <c r="K179" s="2"/>
      <c r="L179" s="2"/>
      <c r="P179">
        <v>70</v>
      </c>
      <c r="Q179">
        <v>100</v>
      </c>
      <c r="T179">
        <f t="shared" si="21"/>
        <v>1</v>
      </c>
      <c r="U179">
        <f t="shared" si="22"/>
        <v>70</v>
      </c>
      <c r="V179">
        <f t="shared" si="23"/>
        <v>100</v>
      </c>
      <c r="W179">
        <f t="shared" si="24"/>
        <v>30</v>
      </c>
      <c r="X179">
        <f t="shared" si="25"/>
        <v>79</v>
      </c>
      <c r="Y179">
        <f t="shared" si="26"/>
        <v>37.974683544303801</v>
      </c>
    </row>
    <row r="180" spans="1:25" ht="30" customHeight="1" x14ac:dyDescent="0.3">
      <c r="A180" s="1">
        <v>64</v>
      </c>
      <c r="B180" s="1">
        <v>160</v>
      </c>
      <c r="C180" s="1">
        <v>63</v>
      </c>
      <c r="D180" s="2">
        <f t="shared" si="27"/>
        <v>25</v>
      </c>
      <c r="E180" s="2">
        <v>40</v>
      </c>
      <c r="F180" s="2">
        <v>90</v>
      </c>
      <c r="G180" s="2">
        <v>15</v>
      </c>
      <c r="H180" s="1">
        <v>65</v>
      </c>
      <c r="I180" s="2">
        <v>114</v>
      </c>
      <c r="J180" s="2" t="s">
        <v>1</v>
      </c>
      <c r="K180" s="2"/>
      <c r="L180" s="2"/>
      <c r="P180">
        <v>95</v>
      </c>
      <c r="Q180">
        <v>200</v>
      </c>
      <c r="T180">
        <f t="shared" si="21"/>
        <v>1</v>
      </c>
      <c r="U180">
        <f t="shared" si="22"/>
        <v>95</v>
      </c>
      <c r="V180">
        <f t="shared" si="23"/>
        <v>114</v>
      </c>
      <c r="W180">
        <f t="shared" si="24"/>
        <v>19</v>
      </c>
      <c r="X180">
        <f t="shared" si="25"/>
        <v>49</v>
      </c>
      <c r="Y180">
        <f t="shared" si="26"/>
        <v>38.775510204081634</v>
      </c>
    </row>
    <row r="181" spans="1:25" ht="30" customHeight="1" x14ac:dyDescent="0.3">
      <c r="A181" s="1">
        <v>65</v>
      </c>
      <c r="B181" s="1">
        <v>155</v>
      </c>
      <c r="C181" s="1">
        <v>68</v>
      </c>
      <c r="D181" s="2">
        <f t="shared" si="27"/>
        <v>28</v>
      </c>
      <c r="E181" s="2">
        <v>40</v>
      </c>
      <c r="F181" s="2">
        <v>90</v>
      </c>
      <c r="G181" s="2">
        <v>15</v>
      </c>
      <c r="H181" s="1">
        <v>82</v>
      </c>
      <c r="I181" s="2">
        <v>114</v>
      </c>
      <c r="J181" s="2" t="s">
        <v>1</v>
      </c>
      <c r="K181" s="2">
        <v>1</v>
      </c>
      <c r="L181" s="2"/>
      <c r="P181">
        <v>95</v>
      </c>
      <c r="Q181">
        <v>200</v>
      </c>
      <c r="T181">
        <f t="shared" si="21"/>
        <v>1</v>
      </c>
      <c r="U181">
        <f t="shared" si="22"/>
        <v>95</v>
      </c>
      <c r="V181">
        <f t="shared" si="23"/>
        <v>114</v>
      </c>
      <c r="W181">
        <f t="shared" si="24"/>
        <v>19</v>
      </c>
      <c r="X181">
        <f t="shared" si="25"/>
        <v>32</v>
      </c>
      <c r="Y181">
        <f t="shared" si="26"/>
        <v>59.375</v>
      </c>
    </row>
    <row r="182" spans="1:25" ht="30" customHeight="1" x14ac:dyDescent="0.3">
      <c r="A182" s="1">
        <v>65</v>
      </c>
      <c r="B182" s="1">
        <v>180</v>
      </c>
      <c r="C182" s="1">
        <v>79</v>
      </c>
      <c r="D182" s="2">
        <f t="shared" si="27"/>
        <v>24</v>
      </c>
      <c r="E182" s="2">
        <v>35</v>
      </c>
      <c r="F182" s="2">
        <v>80</v>
      </c>
      <c r="G182" s="2">
        <v>14</v>
      </c>
      <c r="H182" s="1">
        <v>63</v>
      </c>
      <c r="I182" s="2">
        <v>157</v>
      </c>
      <c r="J182" s="2" t="s">
        <v>1</v>
      </c>
      <c r="K182" s="2"/>
      <c r="L182" s="2"/>
      <c r="P182">
        <v>95</v>
      </c>
      <c r="Q182">
        <v>200</v>
      </c>
      <c r="T182">
        <f t="shared" si="21"/>
        <v>1</v>
      </c>
      <c r="U182">
        <f t="shared" si="22"/>
        <v>95</v>
      </c>
      <c r="V182">
        <f t="shared" si="23"/>
        <v>157</v>
      </c>
      <c r="W182">
        <f t="shared" si="24"/>
        <v>62</v>
      </c>
      <c r="X182">
        <f t="shared" si="25"/>
        <v>94</v>
      </c>
      <c r="Y182">
        <f t="shared" si="26"/>
        <v>65.957446808510639</v>
      </c>
    </row>
    <row r="183" spans="1:25" ht="30" customHeight="1" x14ac:dyDescent="0.3">
      <c r="A183" s="1">
        <v>65</v>
      </c>
      <c r="B183" s="1">
        <v>175</v>
      </c>
      <c r="C183" s="1">
        <v>65</v>
      </c>
      <c r="D183" s="2">
        <f t="shared" si="27"/>
        <v>21</v>
      </c>
      <c r="E183" s="2">
        <v>30</v>
      </c>
      <c r="F183" s="2">
        <v>90</v>
      </c>
      <c r="G183" s="2">
        <v>16</v>
      </c>
      <c r="H183" s="1">
        <v>78</v>
      </c>
      <c r="I183" s="2">
        <v>151</v>
      </c>
      <c r="J183" s="2" t="s">
        <v>1</v>
      </c>
      <c r="K183" s="2"/>
      <c r="L183" s="2"/>
      <c r="P183">
        <v>95</v>
      </c>
      <c r="Q183">
        <v>200</v>
      </c>
      <c r="T183">
        <f t="shared" si="21"/>
        <v>1</v>
      </c>
      <c r="U183">
        <f t="shared" si="22"/>
        <v>95</v>
      </c>
      <c r="V183">
        <f t="shared" si="23"/>
        <v>151</v>
      </c>
      <c r="W183">
        <f t="shared" si="24"/>
        <v>56</v>
      </c>
      <c r="X183">
        <f t="shared" si="25"/>
        <v>73</v>
      </c>
      <c r="Y183">
        <f t="shared" si="26"/>
        <v>76.712328767123282</v>
      </c>
    </row>
    <row r="184" spans="1:25" ht="30" customHeight="1" x14ac:dyDescent="0.3">
      <c r="A184" s="1">
        <v>65</v>
      </c>
      <c r="B184" s="1">
        <v>171</v>
      </c>
      <c r="C184" s="1">
        <v>85</v>
      </c>
      <c r="D184" s="2">
        <f t="shared" si="27"/>
        <v>29</v>
      </c>
      <c r="E184" s="2">
        <v>20</v>
      </c>
      <c r="F184" s="2">
        <v>80</v>
      </c>
      <c r="G184" s="2">
        <v>13.8</v>
      </c>
      <c r="H184" s="1">
        <v>63</v>
      </c>
      <c r="I184" s="2">
        <v>174</v>
      </c>
      <c r="J184" s="2" t="s">
        <v>1</v>
      </c>
      <c r="K184" s="2"/>
      <c r="L184" s="2"/>
      <c r="P184">
        <v>95</v>
      </c>
      <c r="Q184">
        <v>200</v>
      </c>
      <c r="T184">
        <f t="shared" si="21"/>
        <v>1</v>
      </c>
      <c r="U184">
        <f t="shared" si="22"/>
        <v>95</v>
      </c>
      <c r="V184">
        <f t="shared" si="23"/>
        <v>174</v>
      </c>
      <c r="W184">
        <f t="shared" si="24"/>
        <v>79</v>
      </c>
      <c r="X184">
        <f t="shared" si="25"/>
        <v>111</v>
      </c>
      <c r="Y184">
        <f t="shared" si="26"/>
        <v>71.171171171171167</v>
      </c>
    </row>
    <row r="185" spans="1:25" ht="30" customHeight="1" x14ac:dyDescent="0.3">
      <c r="A185" s="1">
        <v>65</v>
      </c>
      <c r="B185" s="1">
        <v>172</v>
      </c>
      <c r="C185" s="1">
        <v>66</v>
      </c>
      <c r="D185" s="2">
        <f t="shared" si="27"/>
        <v>22</v>
      </c>
      <c r="E185" s="2">
        <v>20</v>
      </c>
      <c r="F185" s="2">
        <v>90</v>
      </c>
      <c r="G185" s="2">
        <v>13.5</v>
      </c>
      <c r="H185" s="1">
        <v>102</v>
      </c>
      <c r="I185" s="2">
        <v>127</v>
      </c>
      <c r="J185" s="2" t="s">
        <v>1</v>
      </c>
      <c r="K185" s="2"/>
      <c r="L185" s="2"/>
      <c r="P185">
        <v>95</v>
      </c>
      <c r="Q185">
        <v>200</v>
      </c>
      <c r="T185">
        <f t="shared" si="21"/>
        <v>1</v>
      </c>
      <c r="U185">
        <f t="shared" si="22"/>
        <v>102</v>
      </c>
      <c r="V185">
        <f t="shared" si="23"/>
        <v>127</v>
      </c>
      <c r="W185">
        <f t="shared" si="24"/>
        <v>25</v>
      </c>
      <c r="X185">
        <f t="shared" si="25"/>
        <v>25</v>
      </c>
      <c r="Y185">
        <f t="shared" si="26"/>
        <v>100</v>
      </c>
    </row>
    <row r="186" spans="1:25" ht="30" customHeight="1" x14ac:dyDescent="0.3">
      <c r="A186" s="1">
        <v>65</v>
      </c>
      <c r="B186" s="1">
        <v>160</v>
      </c>
      <c r="C186" s="1">
        <v>50</v>
      </c>
      <c r="D186" s="2">
        <f t="shared" si="27"/>
        <v>20</v>
      </c>
      <c r="E186" s="2">
        <v>10</v>
      </c>
      <c r="F186" s="2">
        <v>10</v>
      </c>
      <c r="G186" s="2">
        <v>11</v>
      </c>
      <c r="H186" s="1">
        <v>68</v>
      </c>
      <c r="I186" s="2">
        <v>158</v>
      </c>
      <c r="J186" s="2" t="s">
        <v>2</v>
      </c>
      <c r="K186" s="2">
        <v>1</v>
      </c>
      <c r="L186" s="2"/>
      <c r="P186">
        <v>70</v>
      </c>
      <c r="Q186">
        <v>100</v>
      </c>
      <c r="T186">
        <f t="shared" si="21"/>
        <v>1</v>
      </c>
      <c r="U186">
        <f t="shared" si="22"/>
        <v>70</v>
      </c>
      <c r="V186">
        <f t="shared" si="23"/>
        <v>100</v>
      </c>
      <c r="W186">
        <f t="shared" si="24"/>
        <v>30</v>
      </c>
      <c r="X186">
        <f t="shared" si="25"/>
        <v>90</v>
      </c>
      <c r="Y186">
        <f t="shared" si="26"/>
        <v>33.333333333333336</v>
      </c>
    </row>
    <row r="187" spans="1:25" ht="30" customHeight="1" x14ac:dyDescent="0.3">
      <c r="A187" s="1">
        <v>66</v>
      </c>
      <c r="B187" s="1">
        <v>167</v>
      </c>
      <c r="C187" s="1">
        <v>70</v>
      </c>
      <c r="D187" s="2">
        <f t="shared" si="27"/>
        <v>25</v>
      </c>
      <c r="E187" s="2">
        <v>30</v>
      </c>
      <c r="F187" s="2">
        <v>90</v>
      </c>
      <c r="G187" s="2">
        <v>16</v>
      </c>
      <c r="H187" s="1">
        <v>57</v>
      </c>
      <c r="I187" s="2">
        <v>138</v>
      </c>
      <c r="J187" s="2" t="s">
        <v>1</v>
      </c>
      <c r="K187" s="2"/>
      <c r="L187" s="2"/>
      <c r="P187">
        <v>95</v>
      </c>
      <c r="Q187">
        <v>200</v>
      </c>
      <c r="T187">
        <f t="shared" si="21"/>
        <v>1</v>
      </c>
      <c r="U187">
        <f t="shared" si="22"/>
        <v>95</v>
      </c>
      <c r="V187">
        <f t="shared" si="23"/>
        <v>138</v>
      </c>
      <c r="W187">
        <f t="shared" si="24"/>
        <v>43</v>
      </c>
      <c r="X187">
        <f t="shared" si="25"/>
        <v>81</v>
      </c>
      <c r="Y187">
        <f t="shared" si="26"/>
        <v>53.086419753086417</v>
      </c>
    </row>
    <row r="188" spans="1:25" ht="30" customHeight="1" x14ac:dyDescent="0.3">
      <c r="A188" s="1">
        <v>66</v>
      </c>
      <c r="B188" s="1">
        <v>156</v>
      </c>
      <c r="C188" s="1">
        <v>80</v>
      </c>
      <c r="D188" s="2">
        <f t="shared" si="27"/>
        <v>33</v>
      </c>
      <c r="E188" s="2">
        <v>15</v>
      </c>
      <c r="F188" s="2">
        <v>15</v>
      </c>
      <c r="G188" s="2">
        <v>12</v>
      </c>
      <c r="H188" s="1">
        <v>64</v>
      </c>
      <c r="I188" s="2">
        <v>151</v>
      </c>
      <c r="J188" s="2" t="s">
        <v>2</v>
      </c>
      <c r="K188" s="2"/>
      <c r="L188" s="2"/>
      <c r="P188">
        <v>70</v>
      </c>
      <c r="Q188">
        <v>100</v>
      </c>
      <c r="T188">
        <f t="shared" si="21"/>
        <v>1</v>
      </c>
      <c r="U188">
        <f t="shared" si="22"/>
        <v>70</v>
      </c>
      <c r="V188">
        <f t="shared" si="23"/>
        <v>100</v>
      </c>
      <c r="W188">
        <f t="shared" si="24"/>
        <v>30</v>
      </c>
      <c r="X188">
        <f t="shared" si="25"/>
        <v>87</v>
      </c>
      <c r="Y188">
        <f t="shared" si="26"/>
        <v>34.482758620689658</v>
      </c>
    </row>
    <row r="189" spans="1:25" ht="30" customHeight="1" x14ac:dyDescent="0.3">
      <c r="A189" s="1">
        <v>66</v>
      </c>
      <c r="B189" s="1">
        <v>160</v>
      </c>
      <c r="C189" s="1">
        <v>60</v>
      </c>
      <c r="D189" s="2">
        <f t="shared" si="27"/>
        <v>23</v>
      </c>
      <c r="E189" s="2">
        <v>30</v>
      </c>
      <c r="F189" s="2">
        <v>90</v>
      </c>
      <c r="G189" s="2">
        <v>15</v>
      </c>
      <c r="H189" s="1">
        <v>81</v>
      </c>
      <c r="I189" s="2">
        <v>114</v>
      </c>
      <c r="J189" s="2" t="s">
        <v>1</v>
      </c>
      <c r="K189" s="2"/>
      <c r="L189" s="2"/>
      <c r="P189">
        <v>95</v>
      </c>
      <c r="Q189">
        <v>200</v>
      </c>
      <c r="T189">
        <f t="shared" si="21"/>
        <v>1</v>
      </c>
      <c r="U189">
        <f t="shared" si="22"/>
        <v>95</v>
      </c>
      <c r="V189">
        <f t="shared" si="23"/>
        <v>114</v>
      </c>
      <c r="W189">
        <f t="shared" si="24"/>
        <v>19</v>
      </c>
      <c r="X189">
        <f t="shared" si="25"/>
        <v>33</v>
      </c>
      <c r="Y189">
        <f t="shared" si="26"/>
        <v>57.575757575757578</v>
      </c>
    </row>
    <row r="190" spans="1:25" ht="30" customHeight="1" x14ac:dyDescent="0.3">
      <c r="A190" s="1">
        <v>66</v>
      </c>
      <c r="B190" s="1">
        <v>160</v>
      </c>
      <c r="C190" s="1">
        <v>124</v>
      </c>
      <c r="D190" s="2">
        <f t="shared" si="27"/>
        <v>48</v>
      </c>
      <c r="E190" s="2">
        <v>10</v>
      </c>
      <c r="F190" s="2">
        <v>15</v>
      </c>
      <c r="G190" s="2">
        <v>11</v>
      </c>
      <c r="H190" s="1">
        <v>94</v>
      </c>
      <c r="I190" s="2">
        <v>132</v>
      </c>
      <c r="J190" s="2" t="s">
        <v>2</v>
      </c>
      <c r="K190" s="2">
        <v>1</v>
      </c>
      <c r="L190" s="2"/>
      <c r="P190">
        <v>70</v>
      </c>
      <c r="Q190">
        <v>100</v>
      </c>
      <c r="T190">
        <f t="shared" si="21"/>
        <v>1</v>
      </c>
      <c r="U190">
        <f t="shared" si="22"/>
        <v>94</v>
      </c>
      <c r="V190">
        <f t="shared" si="23"/>
        <v>100</v>
      </c>
      <c r="W190">
        <f t="shared" si="24"/>
        <v>6</v>
      </c>
      <c r="X190">
        <f t="shared" si="25"/>
        <v>38</v>
      </c>
      <c r="Y190">
        <f t="shared" si="26"/>
        <v>15.789473684210526</v>
      </c>
    </row>
    <row r="191" spans="1:25" ht="30" customHeight="1" x14ac:dyDescent="0.3">
      <c r="A191" s="1">
        <v>66</v>
      </c>
      <c r="B191" s="1">
        <v>168</v>
      </c>
      <c r="C191" s="1">
        <v>82</v>
      </c>
      <c r="D191" s="2">
        <f t="shared" si="27"/>
        <v>29</v>
      </c>
      <c r="E191" s="2">
        <v>30</v>
      </c>
      <c r="F191" s="2">
        <v>90</v>
      </c>
      <c r="G191" s="2">
        <v>17.8</v>
      </c>
      <c r="H191" s="1">
        <v>88</v>
      </c>
      <c r="I191" s="2">
        <v>165</v>
      </c>
      <c r="J191" s="2" t="s">
        <v>1</v>
      </c>
      <c r="K191" s="2"/>
      <c r="L191" s="2"/>
      <c r="P191">
        <v>95</v>
      </c>
      <c r="Q191">
        <v>200</v>
      </c>
      <c r="T191">
        <f t="shared" si="21"/>
        <v>1</v>
      </c>
      <c r="U191">
        <f t="shared" si="22"/>
        <v>95</v>
      </c>
      <c r="V191">
        <f t="shared" si="23"/>
        <v>165</v>
      </c>
      <c r="W191">
        <f t="shared" si="24"/>
        <v>70</v>
      </c>
      <c r="X191">
        <f t="shared" si="25"/>
        <v>77</v>
      </c>
      <c r="Y191">
        <f t="shared" si="26"/>
        <v>90.909090909090907</v>
      </c>
    </row>
    <row r="192" spans="1:25" ht="30" customHeight="1" x14ac:dyDescent="0.3">
      <c r="A192" s="1">
        <v>67</v>
      </c>
      <c r="B192" s="1">
        <v>171</v>
      </c>
      <c r="C192" s="1">
        <v>67</v>
      </c>
      <c r="D192" s="2">
        <f t="shared" si="27"/>
        <v>23</v>
      </c>
      <c r="E192" s="2">
        <v>20</v>
      </c>
      <c r="F192" s="2">
        <v>20</v>
      </c>
      <c r="G192" s="2">
        <v>11.5</v>
      </c>
      <c r="H192" s="1">
        <v>81</v>
      </c>
      <c r="I192" s="2">
        <v>160</v>
      </c>
      <c r="J192" s="2" t="s">
        <v>2</v>
      </c>
      <c r="K192" s="2"/>
      <c r="L192" s="2"/>
      <c r="P192">
        <v>70</v>
      </c>
      <c r="Q192">
        <v>100</v>
      </c>
      <c r="T192">
        <f t="shared" si="21"/>
        <v>1</v>
      </c>
      <c r="U192">
        <f t="shared" si="22"/>
        <v>81</v>
      </c>
      <c r="V192">
        <f t="shared" si="23"/>
        <v>100</v>
      </c>
      <c r="W192">
        <f t="shared" si="24"/>
        <v>19</v>
      </c>
      <c r="X192">
        <f t="shared" si="25"/>
        <v>79</v>
      </c>
      <c r="Y192">
        <f t="shared" si="26"/>
        <v>24.050632911392405</v>
      </c>
    </row>
    <row r="193" spans="1:25" ht="30" customHeight="1" x14ac:dyDescent="0.3">
      <c r="A193" s="1">
        <v>67</v>
      </c>
      <c r="B193" s="1">
        <v>176</v>
      </c>
      <c r="C193" s="1">
        <v>80</v>
      </c>
      <c r="D193" s="2">
        <f t="shared" si="27"/>
        <v>26</v>
      </c>
      <c r="E193" s="2">
        <v>10</v>
      </c>
      <c r="F193" s="2">
        <v>10</v>
      </c>
      <c r="G193" s="2">
        <v>12</v>
      </c>
      <c r="H193" s="1">
        <v>93</v>
      </c>
      <c r="I193" s="2">
        <v>129</v>
      </c>
      <c r="J193" s="2" t="s">
        <v>2</v>
      </c>
      <c r="K193" s="2"/>
      <c r="L193" s="2"/>
      <c r="P193">
        <v>70</v>
      </c>
      <c r="Q193">
        <v>100</v>
      </c>
      <c r="T193">
        <f t="shared" si="21"/>
        <v>1</v>
      </c>
      <c r="U193">
        <f t="shared" si="22"/>
        <v>93</v>
      </c>
      <c r="V193">
        <f t="shared" si="23"/>
        <v>100</v>
      </c>
      <c r="W193">
        <f t="shared" si="24"/>
        <v>7</v>
      </c>
      <c r="X193">
        <f t="shared" si="25"/>
        <v>36</v>
      </c>
      <c r="Y193">
        <f t="shared" si="26"/>
        <v>19.444444444444443</v>
      </c>
    </row>
    <row r="194" spans="1:25" ht="30" customHeight="1" x14ac:dyDescent="0.3">
      <c r="A194" s="1">
        <v>67</v>
      </c>
      <c r="B194" s="1">
        <v>168</v>
      </c>
      <c r="C194" s="1">
        <v>65</v>
      </c>
      <c r="D194" s="2">
        <f t="shared" si="27"/>
        <v>23</v>
      </c>
      <c r="E194" s="2">
        <v>10</v>
      </c>
      <c r="F194" s="2">
        <v>10</v>
      </c>
      <c r="G194" s="2">
        <v>10.6</v>
      </c>
      <c r="H194" s="1">
        <v>63</v>
      </c>
      <c r="I194" s="2">
        <v>142</v>
      </c>
      <c r="J194" s="2" t="s">
        <v>2</v>
      </c>
      <c r="K194" s="2"/>
      <c r="L194" s="2"/>
      <c r="P194">
        <v>70</v>
      </c>
      <c r="Q194">
        <v>100</v>
      </c>
      <c r="T194">
        <f t="shared" ref="T194:T213" si="28">IF(OR(AND(P194&gt;=H194,Q194&lt;=I194,Q194&gt;=H194),AND(P194&lt;=H194,Q194&lt;=I194,Q194&gt;=H194),AND(P194&gt;=H194,Q194&gt;=I194),AND(P194&lt;=H194,Q194&gt;=I194)),1,0)</f>
        <v>1</v>
      </c>
      <c r="U194">
        <f t="shared" si="22"/>
        <v>70</v>
      </c>
      <c r="V194">
        <f t="shared" si="23"/>
        <v>100</v>
      </c>
      <c r="W194">
        <f t="shared" si="24"/>
        <v>30</v>
      </c>
      <c r="X194">
        <f t="shared" si="25"/>
        <v>79</v>
      </c>
      <c r="Y194">
        <f t="shared" si="26"/>
        <v>37.974683544303801</v>
      </c>
    </row>
    <row r="195" spans="1:25" ht="30" customHeight="1" x14ac:dyDescent="0.3">
      <c r="A195" s="1">
        <v>67</v>
      </c>
      <c r="B195" s="1">
        <v>163</v>
      </c>
      <c r="C195" s="1">
        <v>78</v>
      </c>
      <c r="D195" s="2">
        <f t="shared" si="27"/>
        <v>29</v>
      </c>
      <c r="E195" s="2">
        <v>15</v>
      </c>
      <c r="F195" s="2">
        <v>15</v>
      </c>
      <c r="G195" s="2">
        <v>12</v>
      </c>
      <c r="H195" s="1">
        <v>69</v>
      </c>
      <c r="I195" s="2">
        <v>71</v>
      </c>
      <c r="J195" s="2" t="s">
        <v>2</v>
      </c>
      <c r="K195" s="2"/>
      <c r="L195" s="2"/>
      <c r="P195">
        <v>70</v>
      </c>
      <c r="Q195">
        <v>100</v>
      </c>
      <c r="T195">
        <f t="shared" si="28"/>
        <v>1</v>
      </c>
      <c r="U195">
        <f t="shared" si="22"/>
        <v>70</v>
      </c>
      <c r="V195">
        <f t="shared" si="23"/>
        <v>71</v>
      </c>
      <c r="W195">
        <f t="shared" si="24"/>
        <v>1</v>
      </c>
      <c r="X195">
        <f t="shared" si="25"/>
        <v>2</v>
      </c>
      <c r="Y195">
        <f t="shared" si="26"/>
        <v>50</v>
      </c>
    </row>
    <row r="196" spans="1:25" ht="30" customHeight="1" x14ac:dyDescent="0.3">
      <c r="A196" s="1">
        <v>67</v>
      </c>
      <c r="B196" s="1">
        <v>160</v>
      </c>
      <c r="C196" s="1">
        <v>68</v>
      </c>
      <c r="D196" s="2">
        <f t="shared" si="27"/>
        <v>27</v>
      </c>
      <c r="E196" s="2">
        <v>30</v>
      </c>
      <c r="F196" s="2">
        <v>90</v>
      </c>
      <c r="G196" s="2">
        <v>15.2</v>
      </c>
      <c r="H196" s="1">
        <v>61</v>
      </c>
      <c r="I196" s="2">
        <v>172</v>
      </c>
      <c r="J196" s="2" t="s">
        <v>1</v>
      </c>
      <c r="K196" s="2"/>
      <c r="L196" s="2"/>
      <c r="P196">
        <v>95</v>
      </c>
      <c r="Q196">
        <v>200</v>
      </c>
      <c r="T196">
        <f t="shared" si="28"/>
        <v>1</v>
      </c>
      <c r="U196">
        <f t="shared" si="22"/>
        <v>95</v>
      </c>
      <c r="V196">
        <f t="shared" si="23"/>
        <v>172</v>
      </c>
      <c r="W196">
        <f t="shared" si="24"/>
        <v>77</v>
      </c>
      <c r="X196">
        <f t="shared" si="25"/>
        <v>111</v>
      </c>
      <c r="Y196">
        <f t="shared" si="26"/>
        <v>69.369369369369366</v>
      </c>
    </row>
    <row r="197" spans="1:25" ht="30" customHeight="1" x14ac:dyDescent="0.3">
      <c r="A197" s="1">
        <v>67</v>
      </c>
      <c r="B197" s="1">
        <v>165</v>
      </c>
      <c r="C197" s="1">
        <v>53</v>
      </c>
      <c r="D197" s="2">
        <f t="shared" si="27"/>
        <v>19</v>
      </c>
      <c r="E197" s="2">
        <v>20</v>
      </c>
      <c r="F197" s="2">
        <v>10</v>
      </c>
      <c r="G197" s="2">
        <v>10</v>
      </c>
      <c r="H197" s="1">
        <v>81</v>
      </c>
      <c r="I197" s="2">
        <v>125</v>
      </c>
      <c r="J197" s="2" t="s">
        <v>2</v>
      </c>
      <c r="K197" s="2">
        <v>0.5</v>
      </c>
      <c r="L197" s="2" t="s">
        <v>2</v>
      </c>
      <c r="M197">
        <v>0.5</v>
      </c>
      <c r="P197">
        <v>70</v>
      </c>
      <c r="Q197">
        <v>100</v>
      </c>
      <c r="T197">
        <f t="shared" si="28"/>
        <v>1</v>
      </c>
      <c r="U197">
        <f t="shared" si="22"/>
        <v>81</v>
      </c>
      <c r="V197">
        <f t="shared" si="23"/>
        <v>100</v>
      </c>
      <c r="W197">
        <f t="shared" si="24"/>
        <v>19</v>
      </c>
      <c r="X197">
        <f t="shared" si="25"/>
        <v>44</v>
      </c>
      <c r="Y197">
        <f t="shared" si="26"/>
        <v>43.18181818181818</v>
      </c>
    </row>
    <row r="198" spans="1:25" ht="30" customHeight="1" x14ac:dyDescent="0.3">
      <c r="A198" s="1">
        <v>68</v>
      </c>
      <c r="B198" s="1">
        <v>161</v>
      </c>
      <c r="C198" s="1">
        <v>70</v>
      </c>
      <c r="D198" s="2">
        <f t="shared" si="27"/>
        <v>27</v>
      </c>
      <c r="E198" s="2">
        <v>15</v>
      </c>
      <c r="F198" s="2">
        <v>15</v>
      </c>
      <c r="G198" s="2">
        <v>12</v>
      </c>
      <c r="H198" s="1">
        <v>63</v>
      </c>
      <c r="I198" s="2">
        <v>115</v>
      </c>
      <c r="J198" s="2" t="s">
        <v>2</v>
      </c>
      <c r="K198" s="2"/>
      <c r="L198" s="2"/>
      <c r="P198">
        <v>70</v>
      </c>
      <c r="Q198">
        <v>100</v>
      </c>
      <c r="T198">
        <f t="shared" si="28"/>
        <v>1</v>
      </c>
      <c r="U198">
        <f t="shared" si="22"/>
        <v>70</v>
      </c>
      <c r="V198">
        <f t="shared" si="23"/>
        <v>100</v>
      </c>
      <c r="W198">
        <f t="shared" si="24"/>
        <v>30</v>
      </c>
      <c r="X198">
        <f t="shared" si="25"/>
        <v>52</v>
      </c>
      <c r="Y198">
        <f t="shared" si="26"/>
        <v>57.692307692307693</v>
      </c>
    </row>
    <row r="199" spans="1:25" ht="30" customHeight="1" x14ac:dyDescent="0.3">
      <c r="A199" s="1">
        <v>68</v>
      </c>
      <c r="B199" s="1">
        <v>168</v>
      </c>
      <c r="C199" s="1">
        <v>59</v>
      </c>
      <c r="D199" s="2">
        <f t="shared" si="27"/>
        <v>21</v>
      </c>
      <c r="E199" s="2">
        <v>20</v>
      </c>
      <c r="F199" s="2">
        <v>30</v>
      </c>
      <c r="G199" s="2">
        <v>11.8</v>
      </c>
      <c r="H199" s="1">
        <v>86</v>
      </c>
      <c r="I199" s="2">
        <v>151</v>
      </c>
      <c r="J199" s="2" t="s">
        <v>2</v>
      </c>
      <c r="K199" s="2"/>
      <c r="L199" s="2"/>
      <c r="P199">
        <v>70</v>
      </c>
      <c r="Q199">
        <v>100</v>
      </c>
      <c r="T199">
        <f t="shared" si="28"/>
        <v>1</v>
      </c>
      <c r="U199">
        <f t="shared" si="22"/>
        <v>86</v>
      </c>
      <c r="V199">
        <f t="shared" si="23"/>
        <v>100</v>
      </c>
      <c r="W199">
        <f t="shared" si="24"/>
        <v>14</v>
      </c>
      <c r="X199">
        <f t="shared" si="25"/>
        <v>65</v>
      </c>
      <c r="Y199">
        <f t="shared" si="26"/>
        <v>21.53846153846154</v>
      </c>
    </row>
    <row r="200" spans="1:25" ht="30" customHeight="1" x14ac:dyDescent="0.3">
      <c r="A200" s="1">
        <v>68</v>
      </c>
      <c r="B200" s="1">
        <v>164</v>
      </c>
      <c r="C200" s="1">
        <v>53</v>
      </c>
      <c r="D200" s="2">
        <f t="shared" si="27"/>
        <v>20</v>
      </c>
      <c r="E200" s="2">
        <v>20</v>
      </c>
      <c r="F200" s="2">
        <v>90</v>
      </c>
      <c r="G200" s="2">
        <v>18</v>
      </c>
      <c r="H200" s="1">
        <v>69</v>
      </c>
      <c r="I200" s="2">
        <v>150</v>
      </c>
      <c r="J200" s="2" t="s">
        <v>1</v>
      </c>
      <c r="K200" s="2"/>
      <c r="L200" s="2"/>
      <c r="P200">
        <v>95</v>
      </c>
      <c r="Q200">
        <v>200</v>
      </c>
      <c r="T200">
        <f t="shared" si="28"/>
        <v>1</v>
      </c>
      <c r="U200">
        <f t="shared" ref="U200:U213" si="29">IF(P200&gt;H200,P200,H200)</f>
        <v>95</v>
      </c>
      <c r="V200">
        <f t="shared" ref="V200:V213" si="30">IF(Q200&lt;I200,Q200,I200)</f>
        <v>150</v>
      </c>
      <c r="W200">
        <f t="shared" ref="W200:W213" si="31">V200-U200</f>
        <v>55</v>
      </c>
      <c r="X200">
        <f t="shared" ref="X200:X213" si="32">I200-H200</f>
        <v>81</v>
      </c>
      <c r="Y200">
        <f t="shared" ref="Y200:Y213" si="33">W200*100/X200</f>
        <v>67.901234567901241</v>
      </c>
    </row>
    <row r="201" spans="1:25" ht="30" customHeight="1" x14ac:dyDescent="0.3">
      <c r="A201" s="1">
        <v>68</v>
      </c>
      <c r="B201" s="1">
        <v>146</v>
      </c>
      <c r="C201" s="1">
        <v>62</v>
      </c>
      <c r="D201" s="2">
        <f t="shared" si="27"/>
        <v>29</v>
      </c>
      <c r="E201" s="2">
        <v>30</v>
      </c>
      <c r="F201" s="2">
        <v>80</v>
      </c>
      <c r="G201" s="2">
        <v>16</v>
      </c>
      <c r="H201" s="1">
        <v>61</v>
      </c>
      <c r="I201" s="2">
        <v>131</v>
      </c>
      <c r="J201" s="2" t="s">
        <v>1</v>
      </c>
      <c r="K201" s="2"/>
      <c r="L201" s="2"/>
      <c r="P201">
        <v>95</v>
      </c>
      <c r="Q201">
        <v>200</v>
      </c>
      <c r="T201">
        <f t="shared" si="28"/>
        <v>1</v>
      </c>
      <c r="U201">
        <f t="shared" si="29"/>
        <v>95</v>
      </c>
      <c r="V201">
        <f t="shared" si="30"/>
        <v>131</v>
      </c>
      <c r="W201">
        <f t="shared" si="31"/>
        <v>36</v>
      </c>
      <c r="X201">
        <f t="shared" si="32"/>
        <v>70</v>
      </c>
      <c r="Y201">
        <f t="shared" si="33"/>
        <v>51.428571428571431</v>
      </c>
    </row>
    <row r="202" spans="1:25" ht="30" customHeight="1" x14ac:dyDescent="0.3">
      <c r="A202" s="1">
        <v>69</v>
      </c>
      <c r="B202" s="1">
        <v>176</v>
      </c>
      <c r="C202" s="1">
        <v>75</v>
      </c>
      <c r="D202" s="2">
        <f t="shared" si="27"/>
        <v>24</v>
      </c>
      <c r="E202" s="2">
        <v>30</v>
      </c>
      <c r="F202" s="2">
        <v>90</v>
      </c>
      <c r="G202" s="2">
        <v>14</v>
      </c>
      <c r="H202" s="1">
        <v>80</v>
      </c>
      <c r="I202" s="2">
        <v>146</v>
      </c>
      <c r="J202" s="2" t="s">
        <v>1</v>
      </c>
      <c r="K202" s="2"/>
      <c r="L202" s="2"/>
      <c r="P202">
        <v>95</v>
      </c>
      <c r="Q202">
        <v>200</v>
      </c>
      <c r="T202">
        <f t="shared" si="28"/>
        <v>1</v>
      </c>
      <c r="U202">
        <f t="shared" si="29"/>
        <v>95</v>
      </c>
      <c r="V202">
        <f t="shared" si="30"/>
        <v>146</v>
      </c>
      <c r="W202">
        <f t="shared" si="31"/>
        <v>51</v>
      </c>
      <c r="X202">
        <f t="shared" si="32"/>
        <v>66</v>
      </c>
      <c r="Y202">
        <f t="shared" si="33"/>
        <v>77.272727272727266</v>
      </c>
    </row>
    <row r="203" spans="1:25" ht="30" customHeight="1" x14ac:dyDescent="0.3">
      <c r="A203" s="1">
        <v>69</v>
      </c>
      <c r="B203" s="1">
        <v>160</v>
      </c>
      <c r="C203" s="1">
        <v>71</v>
      </c>
      <c r="D203" s="2">
        <f t="shared" si="27"/>
        <v>28</v>
      </c>
      <c r="E203" s="2">
        <v>20</v>
      </c>
      <c r="F203" s="2">
        <v>80</v>
      </c>
      <c r="G203" s="2">
        <v>13</v>
      </c>
      <c r="H203" s="1">
        <v>98</v>
      </c>
      <c r="I203" s="2">
        <v>109</v>
      </c>
      <c r="J203" s="2" t="s">
        <v>1</v>
      </c>
      <c r="K203" s="2"/>
      <c r="L203" s="2"/>
      <c r="P203">
        <v>95</v>
      </c>
      <c r="Q203">
        <v>200</v>
      </c>
      <c r="T203">
        <f t="shared" si="28"/>
        <v>1</v>
      </c>
      <c r="U203">
        <f t="shared" si="29"/>
        <v>98</v>
      </c>
      <c r="V203">
        <f t="shared" si="30"/>
        <v>109</v>
      </c>
      <c r="W203">
        <f t="shared" si="31"/>
        <v>11</v>
      </c>
      <c r="X203">
        <f t="shared" si="32"/>
        <v>11</v>
      </c>
      <c r="Y203">
        <f t="shared" si="33"/>
        <v>100</v>
      </c>
    </row>
    <row r="204" spans="1:25" ht="30" customHeight="1" x14ac:dyDescent="0.3">
      <c r="A204" s="1">
        <v>70</v>
      </c>
      <c r="B204" s="1">
        <v>160</v>
      </c>
      <c r="C204" s="1">
        <v>90</v>
      </c>
      <c r="D204" s="2">
        <f t="shared" si="27"/>
        <v>35</v>
      </c>
      <c r="E204" s="2">
        <v>20</v>
      </c>
      <c r="F204" s="2">
        <v>90</v>
      </c>
      <c r="G204" s="2">
        <v>13</v>
      </c>
      <c r="H204" s="1">
        <v>89</v>
      </c>
      <c r="I204" s="2">
        <v>109</v>
      </c>
      <c r="J204" s="2" t="s">
        <v>1</v>
      </c>
      <c r="K204" s="2"/>
      <c r="L204" s="2"/>
      <c r="P204">
        <v>95</v>
      </c>
      <c r="Q204">
        <v>200</v>
      </c>
      <c r="T204">
        <f t="shared" si="28"/>
        <v>1</v>
      </c>
      <c r="U204">
        <f t="shared" si="29"/>
        <v>95</v>
      </c>
      <c r="V204">
        <f t="shared" si="30"/>
        <v>109</v>
      </c>
      <c r="W204">
        <f t="shared" si="31"/>
        <v>14</v>
      </c>
      <c r="X204">
        <f t="shared" si="32"/>
        <v>20</v>
      </c>
      <c r="Y204">
        <f t="shared" si="33"/>
        <v>70</v>
      </c>
    </row>
    <row r="205" spans="1:25" ht="30" customHeight="1" x14ac:dyDescent="0.3">
      <c r="A205" s="1">
        <v>70</v>
      </c>
      <c r="B205" s="1">
        <v>165</v>
      </c>
      <c r="C205" s="1">
        <v>70</v>
      </c>
      <c r="D205" s="2">
        <f t="shared" si="27"/>
        <v>26</v>
      </c>
      <c r="E205" s="2">
        <v>30</v>
      </c>
      <c r="F205" s="2">
        <v>80</v>
      </c>
      <c r="G205" s="2">
        <v>15.6</v>
      </c>
      <c r="H205" s="1">
        <v>93</v>
      </c>
      <c r="I205" s="2">
        <v>143</v>
      </c>
      <c r="J205" s="2" t="s">
        <v>1</v>
      </c>
      <c r="K205" s="2"/>
      <c r="L205" s="2"/>
      <c r="P205">
        <v>95</v>
      </c>
      <c r="Q205">
        <v>200</v>
      </c>
      <c r="T205">
        <f t="shared" si="28"/>
        <v>1</v>
      </c>
      <c r="U205">
        <f t="shared" si="29"/>
        <v>95</v>
      </c>
      <c r="V205">
        <f t="shared" si="30"/>
        <v>143</v>
      </c>
      <c r="W205">
        <f t="shared" si="31"/>
        <v>48</v>
      </c>
      <c r="X205">
        <f t="shared" si="32"/>
        <v>50</v>
      </c>
      <c r="Y205">
        <f t="shared" si="33"/>
        <v>96</v>
      </c>
    </row>
    <row r="206" spans="1:25" ht="30" customHeight="1" x14ac:dyDescent="0.3">
      <c r="A206" s="1">
        <v>70</v>
      </c>
      <c r="B206" s="1">
        <v>160</v>
      </c>
      <c r="C206" s="1">
        <v>84</v>
      </c>
      <c r="D206" s="2">
        <f t="shared" si="27"/>
        <v>33</v>
      </c>
      <c r="E206" s="2">
        <v>40</v>
      </c>
      <c r="F206" s="2">
        <v>70</v>
      </c>
      <c r="G206" s="2">
        <v>16</v>
      </c>
      <c r="H206" s="1">
        <v>88</v>
      </c>
      <c r="I206" s="2">
        <v>112</v>
      </c>
      <c r="J206" s="2" t="s">
        <v>1</v>
      </c>
      <c r="K206" s="2">
        <v>1</v>
      </c>
      <c r="L206" s="2"/>
      <c r="P206">
        <v>95</v>
      </c>
      <c r="Q206">
        <v>200</v>
      </c>
      <c r="T206">
        <f t="shared" si="28"/>
        <v>1</v>
      </c>
      <c r="U206">
        <f t="shared" si="29"/>
        <v>95</v>
      </c>
      <c r="V206">
        <f t="shared" si="30"/>
        <v>112</v>
      </c>
      <c r="W206">
        <f t="shared" si="31"/>
        <v>17</v>
      </c>
      <c r="X206">
        <f t="shared" si="32"/>
        <v>24</v>
      </c>
      <c r="Y206">
        <f t="shared" si="33"/>
        <v>70.833333333333329</v>
      </c>
    </row>
    <row r="207" spans="1:25" ht="30" customHeight="1" x14ac:dyDescent="0.3">
      <c r="A207" s="1">
        <v>70</v>
      </c>
      <c r="B207" s="1">
        <v>178</v>
      </c>
      <c r="C207" s="1">
        <v>80</v>
      </c>
      <c r="D207" s="2">
        <f t="shared" si="27"/>
        <v>25</v>
      </c>
      <c r="E207" s="2">
        <v>40</v>
      </c>
      <c r="F207" s="2">
        <v>90</v>
      </c>
      <c r="G207" s="2">
        <v>14.5</v>
      </c>
      <c r="H207" s="1">
        <v>92</v>
      </c>
      <c r="I207" s="2">
        <v>125</v>
      </c>
      <c r="J207" s="2" t="s">
        <v>1</v>
      </c>
      <c r="K207" s="2"/>
      <c r="L207" s="2"/>
      <c r="P207">
        <v>95</v>
      </c>
      <c r="Q207">
        <v>200</v>
      </c>
      <c r="T207">
        <f t="shared" si="28"/>
        <v>1</v>
      </c>
      <c r="U207">
        <f t="shared" si="29"/>
        <v>95</v>
      </c>
      <c r="V207">
        <f t="shared" si="30"/>
        <v>125</v>
      </c>
      <c r="W207">
        <f t="shared" si="31"/>
        <v>30</v>
      </c>
      <c r="X207">
        <f t="shared" si="32"/>
        <v>33</v>
      </c>
      <c r="Y207">
        <f t="shared" si="33"/>
        <v>90.909090909090907</v>
      </c>
    </row>
    <row r="208" spans="1:25" ht="30" customHeight="1" x14ac:dyDescent="0.3">
      <c r="A208" s="1">
        <v>71</v>
      </c>
      <c r="B208" s="1">
        <v>156</v>
      </c>
      <c r="C208" s="1">
        <v>56</v>
      </c>
      <c r="D208" s="2">
        <f t="shared" si="27"/>
        <v>23</v>
      </c>
      <c r="E208" s="2">
        <v>20</v>
      </c>
      <c r="F208" s="2">
        <v>20</v>
      </c>
      <c r="G208" s="2">
        <v>11.2</v>
      </c>
      <c r="H208" s="1">
        <v>98</v>
      </c>
      <c r="I208" s="2">
        <v>125</v>
      </c>
      <c r="J208" s="2" t="s">
        <v>2</v>
      </c>
      <c r="K208" s="2"/>
      <c r="L208" s="2"/>
      <c r="P208">
        <v>70</v>
      </c>
      <c r="Q208">
        <v>100</v>
      </c>
      <c r="T208">
        <f t="shared" si="28"/>
        <v>1</v>
      </c>
      <c r="U208">
        <f t="shared" si="29"/>
        <v>98</v>
      </c>
      <c r="V208">
        <f t="shared" si="30"/>
        <v>100</v>
      </c>
      <c r="W208">
        <f t="shared" si="31"/>
        <v>2</v>
      </c>
      <c r="X208">
        <f t="shared" si="32"/>
        <v>27</v>
      </c>
      <c r="Y208">
        <f t="shared" si="33"/>
        <v>7.4074074074074074</v>
      </c>
    </row>
    <row r="209" spans="1:25" ht="30" customHeight="1" x14ac:dyDescent="0.3">
      <c r="A209" s="1">
        <v>71</v>
      </c>
      <c r="B209" s="1">
        <v>162</v>
      </c>
      <c r="C209" s="1">
        <v>72</v>
      </c>
      <c r="D209" s="2">
        <f t="shared" ref="D209:D213" si="34">ROUND(C209/POWER((B209/100),2),0)</f>
        <v>27</v>
      </c>
      <c r="E209" s="2">
        <v>15</v>
      </c>
      <c r="F209" s="2">
        <v>15</v>
      </c>
      <c r="G209" s="2">
        <v>11</v>
      </c>
      <c r="H209" s="1">
        <v>68</v>
      </c>
      <c r="I209" s="2">
        <v>130</v>
      </c>
      <c r="J209" s="2" t="s">
        <v>2</v>
      </c>
      <c r="K209" s="2"/>
      <c r="L209" s="2"/>
      <c r="P209">
        <v>70</v>
      </c>
      <c r="Q209">
        <v>100</v>
      </c>
      <c r="T209">
        <f t="shared" si="28"/>
        <v>1</v>
      </c>
      <c r="U209">
        <f t="shared" si="29"/>
        <v>70</v>
      </c>
      <c r="V209">
        <f t="shared" si="30"/>
        <v>100</v>
      </c>
      <c r="W209">
        <f t="shared" si="31"/>
        <v>30</v>
      </c>
      <c r="X209">
        <f t="shared" si="32"/>
        <v>62</v>
      </c>
      <c r="Y209">
        <f t="shared" si="33"/>
        <v>48.387096774193552</v>
      </c>
    </row>
    <row r="210" spans="1:25" ht="30" customHeight="1" x14ac:dyDescent="0.3">
      <c r="A210" s="1">
        <v>71</v>
      </c>
      <c r="B210" s="1">
        <v>170</v>
      </c>
      <c r="C210" s="1">
        <v>52</v>
      </c>
      <c r="D210" s="2">
        <f t="shared" si="34"/>
        <v>18</v>
      </c>
      <c r="E210" s="2">
        <v>10</v>
      </c>
      <c r="F210" s="2">
        <v>80</v>
      </c>
      <c r="G210" s="2">
        <v>16</v>
      </c>
      <c r="H210" s="1">
        <v>92</v>
      </c>
      <c r="I210" s="2">
        <v>162</v>
      </c>
      <c r="J210" s="2" t="s">
        <v>1</v>
      </c>
      <c r="K210" s="2"/>
      <c r="L210" s="2"/>
      <c r="P210">
        <v>95</v>
      </c>
      <c r="Q210">
        <v>200</v>
      </c>
      <c r="T210">
        <f t="shared" si="28"/>
        <v>1</v>
      </c>
      <c r="U210">
        <f t="shared" si="29"/>
        <v>95</v>
      </c>
      <c r="V210">
        <f t="shared" si="30"/>
        <v>162</v>
      </c>
      <c r="W210">
        <f t="shared" si="31"/>
        <v>67</v>
      </c>
      <c r="X210">
        <f t="shared" si="32"/>
        <v>70</v>
      </c>
      <c r="Y210">
        <f t="shared" si="33"/>
        <v>95.714285714285708</v>
      </c>
    </row>
    <row r="211" spans="1:25" ht="30" customHeight="1" x14ac:dyDescent="0.3">
      <c r="A211" s="1">
        <v>74</v>
      </c>
      <c r="B211" s="1">
        <v>172</v>
      </c>
      <c r="C211" s="1">
        <v>74</v>
      </c>
      <c r="D211" s="2">
        <f t="shared" si="34"/>
        <v>25</v>
      </c>
      <c r="E211" s="2">
        <v>15</v>
      </c>
      <c r="F211" s="2">
        <v>15</v>
      </c>
      <c r="G211" s="2">
        <v>12</v>
      </c>
      <c r="H211" s="1">
        <v>61</v>
      </c>
      <c r="I211" s="2">
        <v>121</v>
      </c>
      <c r="J211" s="2" t="s">
        <v>2</v>
      </c>
      <c r="K211" s="2"/>
      <c r="L211" s="2"/>
      <c r="P211">
        <v>70</v>
      </c>
      <c r="Q211">
        <v>100</v>
      </c>
      <c r="T211">
        <f t="shared" si="28"/>
        <v>1</v>
      </c>
      <c r="U211">
        <f t="shared" si="29"/>
        <v>70</v>
      </c>
      <c r="V211">
        <f t="shared" si="30"/>
        <v>100</v>
      </c>
      <c r="W211">
        <f t="shared" si="31"/>
        <v>30</v>
      </c>
      <c r="X211">
        <f t="shared" si="32"/>
        <v>60</v>
      </c>
      <c r="Y211">
        <f t="shared" si="33"/>
        <v>50</v>
      </c>
    </row>
    <row r="212" spans="1:25" ht="30" customHeight="1" x14ac:dyDescent="0.3">
      <c r="A212" s="1">
        <v>76</v>
      </c>
      <c r="B212" s="1">
        <v>150</v>
      </c>
      <c r="C212" s="1">
        <v>54</v>
      </c>
      <c r="D212" s="2">
        <f t="shared" si="34"/>
        <v>24</v>
      </c>
      <c r="E212" s="2">
        <v>10</v>
      </c>
      <c r="F212" s="2">
        <v>90</v>
      </c>
      <c r="G212" s="2">
        <v>14</v>
      </c>
      <c r="H212" s="1">
        <v>63</v>
      </c>
      <c r="I212" s="2">
        <v>116</v>
      </c>
      <c r="J212" s="2" t="s">
        <v>1</v>
      </c>
      <c r="K212" s="2"/>
      <c r="L212" s="2"/>
      <c r="P212">
        <v>95</v>
      </c>
      <c r="Q212">
        <v>200</v>
      </c>
      <c r="T212">
        <f t="shared" si="28"/>
        <v>1</v>
      </c>
      <c r="U212">
        <f t="shared" si="29"/>
        <v>95</v>
      </c>
      <c r="V212">
        <f t="shared" si="30"/>
        <v>116</v>
      </c>
      <c r="W212">
        <f t="shared" si="31"/>
        <v>21</v>
      </c>
      <c r="X212">
        <f t="shared" si="32"/>
        <v>53</v>
      </c>
      <c r="Y212">
        <f t="shared" si="33"/>
        <v>39.622641509433961</v>
      </c>
    </row>
    <row r="213" spans="1:25" ht="30" customHeight="1" x14ac:dyDescent="0.3">
      <c r="A213" s="1">
        <v>77</v>
      </c>
      <c r="B213" s="1">
        <v>165</v>
      </c>
      <c r="C213" s="1">
        <v>77</v>
      </c>
      <c r="D213" s="2">
        <f t="shared" si="34"/>
        <v>28</v>
      </c>
      <c r="E213" s="2">
        <v>10</v>
      </c>
      <c r="F213" s="2">
        <v>10</v>
      </c>
      <c r="G213" s="2">
        <v>12.5</v>
      </c>
      <c r="H213" s="1">
        <v>59</v>
      </c>
      <c r="I213" s="2">
        <v>162</v>
      </c>
      <c r="J213" s="2" t="s">
        <v>2</v>
      </c>
      <c r="K213" s="2"/>
      <c r="L213" s="2"/>
      <c r="P213">
        <v>70</v>
      </c>
      <c r="Q213">
        <v>100</v>
      </c>
      <c r="T213">
        <f t="shared" si="28"/>
        <v>1</v>
      </c>
      <c r="U213">
        <f t="shared" si="29"/>
        <v>70</v>
      </c>
      <c r="V213">
        <f t="shared" si="30"/>
        <v>100</v>
      </c>
      <c r="W213">
        <f t="shared" si="31"/>
        <v>30</v>
      </c>
      <c r="X213">
        <f t="shared" si="32"/>
        <v>103</v>
      </c>
      <c r="Y213">
        <f t="shared" si="33"/>
        <v>29.126213592233011</v>
      </c>
    </row>
  </sheetData>
  <autoFilter ref="T1:Y213" xr:uid="{00000000-0009-0000-0000-000000000000}">
    <filterColumn colId="1" showButton="0"/>
  </autoFilter>
  <mergeCells count="3">
    <mergeCell ref="U1:V1"/>
    <mergeCell ref="J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nrgat</dc:creator>
  <cp:lastModifiedBy>Negar Majma</cp:lastModifiedBy>
  <dcterms:created xsi:type="dcterms:W3CDTF">2017-07-04T15:06:32Z</dcterms:created>
  <dcterms:modified xsi:type="dcterms:W3CDTF">2024-06-21T19:11:37Z</dcterms:modified>
</cp:coreProperties>
</file>