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shukla/Documents/PDP/Lab3/src/grades/"/>
    </mc:Choice>
  </mc:AlternateContent>
  <xr:revisionPtr revIDLastSave="0" documentId="13_ncr:1_{80606963-05D5-174B-9E5C-01E2EC2A0F3C}" xr6:coauthVersionLast="37" xr6:coauthVersionMax="37" xr10:uidLastSave="{00000000-0000-0000-0000-000000000000}"/>
  <bookViews>
    <workbookView xWindow="0" yWindow="460" windowWidth="28800" windowHeight="14160" xr2:uid="{9CA247E1-8C37-40C0-8C34-0D13C99974CC}"/>
  </bookViews>
  <sheets>
    <sheet name="grades" sheetId="1" r:id="rId1"/>
    <sheet name="finalscores" sheetId="3" r:id="rId2"/>
  </sheets>
  <definedNames>
    <definedName name="gradeboundaries">finalscores!$A$4:$B$16</definedName>
    <definedName name="gradelookup">finalscores!$B$2:$C$14</definedName>
    <definedName name="gradetable">finalscores!$B$2:$C$14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17" i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H16" i="1"/>
  <c r="I16" i="1" s="1"/>
  <c r="H6" i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I2" i="1" l="1"/>
  <c r="H3" i="1"/>
  <c r="I3" i="1" s="1"/>
  <c r="H4" i="1"/>
  <c r="I4" i="1" s="1"/>
  <c r="H5" i="1"/>
  <c r="I5" i="1" s="1"/>
  <c r="I6" i="1"/>
  <c r="H1" i="1"/>
  <c r="I1" i="1" s="1"/>
</calcChain>
</file>

<file path=xl/sharedStrings.xml><?xml version="1.0" encoding="utf-8"?>
<sst xmlns="http://schemas.openxmlformats.org/spreadsheetml/2006/main" count="89" uniqueCount="62">
  <si>
    <t>Shesh</t>
  </si>
  <si>
    <t>Amit</t>
  </si>
  <si>
    <t>A</t>
  </si>
  <si>
    <t>A-</t>
  </si>
  <si>
    <t>B+</t>
  </si>
  <si>
    <t>B-</t>
  </si>
  <si>
    <t>B</t>
  </si>
  <si>
    <t>C+</t>
  </si>
  <si>
    <t>C</t>
  </si>
  <si>
    <t>C-</t>
  </si>
  <si>
    <t>D+</t>
  </si>
  <si>
    <t>D</t>
  </si>
  <si>
    <t>D-</t>
  </si>
  <si>
    <t>F</t>
  </si>
  <si>
    <t xml:space="preserve">Clark </t>
  </si>
  <si>
    <t>Freifeld</t>
  </si>
  <si>
    <t>Aniruddha</t>
  </si>
  <si>
    <t>Tapas</t>
  </si>
  <si>
    <t>Aditya</t>
  </si>
  <si>
    <t>Sathyanarayan</t>
  </si>
  <si>
    <t>Ritika</t>
  </si>
  <si>
    <t>Nair</t>
  </si>
  <si>
    <t>Weights</t>
  </si>
  <si>
    <t>&lt;-</t>
  </si>
  <si>
    <t>Min Threshold</t>
  </si>
  <si>
    <t>Grade</t>
  </si>
  <si>
    <t>Alice</t>
  </si>
  <si>
    <t>Wonderland</t>
  </si>
  <si>
    <t>Bob</t>
  </si>
  <si>
    <t>Marley</t>
  </si>
  <si>
    <t>Charlie</t>
  </si>
  <si>
    <t>Brown</t>
  </si>
  <si>
    <t>Dan</t>
  </si>
  <si>
    <t>Walter</t>
  </si>
  <si>
    <t>Jane</t>
  </si>
  <si>
    <t>Morse</t>
  </si>
  <si>
    <t>Neil</t>
  </si>
  <si>
    <t>Backman</t>
  </si>
  <si>
    <t>Nore</t>
  </si>
  <si>
    <t>White</t>
  </si>
  <si>
    <t>Serena</t>
  </si>
  <si>
    <t>Williams</t>
  </si>
  <si>
    <t>Arya</t>
  </si>
  <si>
    <t>Stark</t>
  </si>
  <si>
    <t>Roger</t>
  </si>
  <si>
    <t>Neha</t>
  </si>
  <si>
    <t>Shukla</t>
  </si>
  <si>
    <t>Amitabh</t>
  </si>
  <si>
    <t>Bacchan</t>
  </si>
  <si>
    <t>Sinha</t>
  </si>
  <si>
    <t>Kumar</t>
  </si>
  <si>
    <t>Shah</t>
  </si>
  <si>
    <t>John</t>
  </si>
  <si>
    <t>Doe</t>
  </si>
  <si>
    <t>Jonny</t>
  </si>
  <si>
    <t>Charles</t>
  </si>
  <si>
    <t>Dany</t>
  </si>
  <si>
    <t>Don</t>
  </si>
  <si>
    <t>Aryan</t>
  </si>
  <si>
    <t>Veer</t>
  </si>
  <si>
    <t>Walker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</si>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</sst>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1E9A-2C53-4021-8B1B-9BB3207C4E2F}">
  <dimension ref="A1:I30"/>
  <sheetViews>
    <sheetView tabSelected="1" topLeftCell="A4" workbookViewId="0">
      <selection activeCell="I9" sqref="I9"/>
    </sheetView>
  </sheetViews>
  <sheetFormatPr baseColWidth="10" defaultColWidth="8.83203125" defaultRowHeight="15" x14ac:dyDescent="0.2"/>
  <cols>
    <col min="2" max="2" width="21.33203125" customWidth="1"/>
  </cols>
  <sheetData>
    <row r="1" spans="1:9" x14ac:dyDescent="0.2">
      <c r="A1" t="s">
        <v>1</v>
      </c>
      <c r="B1" t="s">
        <v>0</v>
      </c>
      <c r="C1">
        <v>0.92083333333333328</v>
      </c>
      <c r="D1">
        <v>0.8</v>
      </c>
      <c r="E1">
        <v>0.65641025641025641</v>
      </c>
      <c r="F1">
        <v>0.2181818181818182</v>
      </c>
      <c r="H1">
        <f>SUMPRODUCT(C1:F1,finalscores!A$1:D$1)</f>
        <v>70.854895104895107</v>
      </c>
      <c r="I1" t="str">
        <f>VLOOKUP(H1,gradeboundaries,2)</f>
        <v>C-</v>
      </c>
    </row>
    <row r="2" spans="1:9" x14ac:dyDescent="0.2">
      <c r="A2" t="s">
        <v>14</v>
      </c>
      <c r="B2" t="s">
        <v>15</v>
      </c>
      <c r="C2">
        <v>1</v>
      </c>
      <c r="D2">
        <v>0.88888888888888884</v>
      </c>
      <c r="E2">
        <v>0.9</v>
      </c>
      <c r="F2">
        <v>0.98701298701298701</v>
      </c>
      <c r="H2">
        <f>SUMPRODUCT(C2:F2,finalscores!A$1:D$1)</f>
        <v>92.53679653679653</v>
      </c>
      <c r="I2" t="str">
        <f>VLOOKUP(H2,gradeboundaries,2)</f>
        <v>A-</v>
      </c>
    </row>
    <row r="3" spans="1:9" x14ac:dyDescent="0.2">
      <c r="A3" t="s">
        <v>16</v>
      </c>
      <c r="B3" t="s">
        <v>17</v>
      </c>
      <c r="C3">
        <v>0.89166666666666672</v>
      </c>
      <c r="D3">
        <v>0.56666666666666665</v>
      </c>
      <c r="E3">
        <v>0.71111111111111114</v>
      </c>
      <c r="F3">
        <v>0.5662337662337662</v>
      </c>
      <c r="H3">
        <f>SUMPRODUCT(C3:F3,finalscores!A$1:D$1)</f>
        <v>68.940115440115449</v>
      </c>
      <c r="I3" t="str">
        <f>VLOOKUP(H3,gradeboundaries,2)</f>
        <v>D+</v>
      </c>
    </row>
    <row r="4" spans="1:9" x14ac:dyDescent="0.2">
      <c r="A4" t="s">
        <v>18</v>
      </c>
      <c r="B4" t="s">
        <v>19</v>
      </c>
      <c r="C4">
        <v>0.78333333333333333</v>
      </c>
      <c r="D4">
        <v>0.8</v>
      </c>
      <c r="E4">
        <v>0.33333333333333331</v>
      </c>
      <c r="F4">
        <v>0</v>
      </c>
      <c r="H4">
        <f>SUMPRODUCT(C4:F4,finalscores!A$1:D$1)</f>
        <v>53</v>
      </c>
      <c r="I4" t="str">
        <f>VLOOKUP(H4,gradeboundaries,2)</f>
        <v>F</v>
      </c>
    </row>
    <row r="5" spans="1:9" x14ac:dyDescent="0.2">
      <c r="A5" t="s">
        <v>20</v>
      </c>
      <c r="B5" t="s">
        <v>21</v>
      </c>
      <c r="C5">
        <v>1</v>
      </c>
      <c r="D5">
        <v>0.91111111111111098</v>
      </c>
      <c r="E5">
        <v>0.9555555555555556</v>
      </c>
      <c r="F5">
        <v>0.92987012987012985</v>
      </c>
      <c r="H5">
        <f>SUMPRODUCT(C5:F5,finalscores!A$1:D$1)</f>
        <v>94.854256854256846</v>
      </c>
      <c r="I5" t="str">
        <f>VLOOKUP(H5,gradeboundaries,2)</f>
        <v>A</v>
      </c>
    </row>
    <row r="6" spans="1:9" x14ac:dyDescent="0.2">
      <c r="A6" t="s">
        <v>26</v>
      </c>
      <c r="B6" t="s">
        <v>27</v>
      </c>
      <c r="C6">
        <v>0.89</v>
      </c>
      <c r="D6">
        <v>0.65</v>
      </c>
      <c r="E6">
        <v>0.98</v>
      </c>
      <c r="F6">
        <v>0.93</v>
      </c>
      <c r="H6">
        <f>SUMPRODUCT(C6:F6,finalscores!A$1:D$1)</f>
        <v>85.8</v>
      </c>
      <c r="I6" t="str">
        <f>VLOOKUP(H6,gradeboundaries,2)</f>
        <v>B</v>
      </c>
    </row>
    <row r="7" spans="1:9" x14ac:dyDescent="0.2">
      <c r="A7" t="s">
        <v>28</v>
      </c>
      <c r="B7" t="s">
        <v>29</v>
      </c>
      <c r="C7">
        <v>0.82</v>
      </c>
      <c r="D7">
        <v>0.69</v>
      </c>
      <c r="E7">
        <v>0.99</v>
      </c>
      <c r="F7">
        <v>0.87990000000000002</v>
      </c>
      <c r="H7">
        <f>SUMPRODUCT(C7:F7,finalscores!A$1:D$1)</f>
        <v>85.498999999999995</v>
      </c>
      <c r="I7" t="str">
        <f>VLOOKUP(H7,gradeboundaries,2)</f>
        <v>B</v>
      </c>
    </row>
    <row r="8" spans="1:9" x14ac:dyDescent="0.2">
      <c r="A8" t="s">
        <v>30</v>
      </c>
      <c r="B8" t="s">
        <v>31</v>
      </c>
      <c r="C8">
        <v>0.84432300000000005</v>
      </c>
      <c r="D8">
        <v>1</v>
      </c>
      <c r="E8">
        <v>0.93322099999999997</v>
      </c>
      <c r="F8">
        <v>0.97231999999999996</v>
      </c>
      <c r="H8">
        <f>SUMPRODUCT(C8:F8,finalscores!A$1:D$1)</f>
        <v>93.938500000000005</v>
      </c>
      <c r="I8" t="str">
        <f>VLOOKUP(H8,gradeboundaries,2)</f>
        <v>A</v>
      </c>
    </row>
    <row r="9" spans="1:9" x14ac:dyDescent="0.2">
      <c r="A9" t="s">
        <v>32</v>
      </c>
      <c r="B9" t="s">
        <v>33</v>
      </c>
      <c r="C9">
        <v>0.89922999999999997</v>
      </c>
      <c r="D9">
        <v>0.89782300000000004</v>
      </c>
      <c r="E9">
        <v>0.96977777777777696</v>
      </c>
      <c r="F9">
        <v>0.919334545</v>
      </c>
      <c r="H9">
        <f>SUMPRODUCT(C9:F9,finalscores!A$1:D$1)</f>
        <v>92.903746561111078</v>
      </c>
      <c r="I9" t="str">
        <f>VLOOKUP(H9,gradeboundaries,2)</f>
        <v>A-</v>
      </c>
    </row>
    <row r="10" spans="1:9" x14ac:dyDescent="0.2">
      <c r="A10" t="s">
        <v>34</v>
      </c>
      <c r="B10" t="s">
        <v>35</v>
      </c>
      <c r="C10">
        <v>0.93333333333333335</v>
      </c>
      <c r="D10">
        <v>1</v>
      </c>
      <c r="E10">
        <v>0.97777777777777775</v>
      </c>
      <c r="F10">
        <v>0.74545454545454548</v>
      </c>
      <c r="H10">
        <f>SUMPRODUCT(C10:F10,finalscores!A$1:D$1)</f>
        <v>95.232323232323225</v>
      </c>
      <c r="I10" t="str">
        <f>VLOOKUP(H10,gradeboundaries,2)</f>
        <v>A</v>
      </c>
    </row>
    <row r="11" spans="1:9" x14ac:dyDescent="0.2">
      <c r="A11" t="s">
        <v>36</v>
      </c>
      <c r="B11" t="s">
        <v>37</v>
      </c>
      <c r="C11">
        <v>0</v>
      </c>
      <c r="D11">
        <v>0</v>
      </c>
      <c r="E11">
        <v>0</v>
      </c>
      <c r="F11">
        <v>0</v>
      </c>
      <c r="H11">
        <f>SUMPRODUCT(C11:F11,finalscores!A$1:D$1)</f>
        <v>0</v>
      </c>
      <c r="I11" t="str">
        <f>VLOOKUP(H11,gradeboundaries,2)</f>
        <v>F</v>
      </c>
    </row>
    <row r="12" spans="1:9" x14ac:dyDescent="0.2">
      <c r="A12" t="s">
        <v>38</v>
      </c>
      <c r="B12" t="s">
        <v>39</v>
      </c>
      <c r="C12">
        <v>1</v>
      </c>
      <c r="D12">
        <v>1</v>
      </c>
      <c r="E12">
        <v>1</v>
      </c>
      <c r="F12">
        <v>1</v>
      </c>
      <c r="H12">
        <f>SUMPRODUCT(C12:F12,finalscores!A$1:D$1)</f>
        <v>100</v>
      </c>
      <c r="I12" t="str">
        <f>VLOOKUP(H12,gradeboundaries,2)</f>
        <v>A</v>
      </c>
    </row>
    <row r="13" spans="1:9" x14ac:dyDescent="0.2">
      <c r="A13" t="s">
        <v>40</v>
      </c>
      <c r="B13" t="s">
        <v>41</v>
      </c>
      <c r="C13">
        <v>0.78890000000000005</v>
      </c>
      <c r="D13">
        <v>1</v>
      </c>
      <c r="E13">
        <v>1</v>
      </c>
      <c r="F13">
        <v>1</v>
      </c>
      <c r="H13">
        <f>SUMPRODUCT(C13:F13,finalscores!A$1:D$1)</f>
        <v>95.777999999999992</v>
      </c>
      <c r="I13" t="str">
        <f>VLOOKUP(H13,gradeboundaries,2)</f>
        <v>A</v>
      </c>
    </row>
    <row r="14" spans="1:9" x14ac:dyDescent="0.2">
      <c r="A14" t="s">
        <v>42</v>
      </c>
      <c r="B14" t="s">
        <v>43</v>
      </c>
      <c r="C14">
        <v>1</v>
      </c>
      <c r="D14">
        <v>0.89900000000000002</v>
      </c>
      <c r="E14">
        <v>0.87990000000000002</v>
      </c>
      <c r="F14">
        <v>0.79990000000000006</v>
      </c>
      <c r="H14">
        <f>SUMPRODUCT(C14:F14,finalscores!A$1:D$1)</f>
        <v>90.164999999999992</v>
      </c>
      <c r="I14" t="str">
        <f>VLOOKUP(H14,gradeboundaries,2)</f>
        <v>A-</v>
      </c>
    </row>
    <row r="15" spans="1:9" x14ac:dyDescent="0.2">
      <c r="A15" t="s">
        <v>44</v>
      </c>
      <c r="B15" t="s">
        <v>31</v>
      </c>
      <c r="C15">
        <v>0.890567</v>
      </c>
      <c r="D15">
        <v>0.74580000000000002</v>
      </c>
      <c r="E15">
        <v>0.88919999999999999</v>
      </c>
      <c r="F15">
        <v>0.2339</v>
      </c>
      <c r="H15">
        <f>SUMPRODUCT(C15:F15,finalscores!A$1:D$1)</f>
        <v>78.092340000000007</v>
      </c>
      <c r="I15" t="str">
        <f>VLOOKUP(H15,gradeboundaries,2)</f>
        <v>C+</v>
      </c>
    </row>
    <row r="16" spans="1:9" x14ac:dyDescent="0.2">
      <c r="A16" t="s">
        <v>45</v>
      </c>
      <c r="B16" t="s">
        <v>46</v>
      </c>
      <c r="C16">
        <v>-1</v>
      </c>
      <c r="D16">
        <v>-1</v>
      </c>
      <c r="E16">
        <v>-1</v>
      </c>
      <c r="F16">
        <v>-1</v>
      </c>
      <c r="H16">
        <f>SUMPRODUCT(C16:F16,finalscores!A$1:D$1)</f>
        <v>-100</v>
      </c>
      <c r="I16" t="e">
        <f>VLOOKUP(H16,gradeboundaries,2)</f>
        <v>#N/A</v>
      </c>
    </row>
    <row r="17" spans="1:9" x14ac:dyDescent="0.2">
      <c r="A17" t="s">
        <v>47</v>
      </c>
      <c r="B17" t="s">
        <v>48</v>
      </c>
      <c r="C17">
        <v>0.54322000000000004</v>
      </c>
      <c r="D17">
        <v>0.8</v>
      </c>
      <c r="E17">
        <v>0.68771199999999999</v>
      </c>
      <c r="F17">
        <v>0.21143300000000001</v>
      </c>
      <c r="H17">
        <f>SUMPRODUCT(C17:F17,finalscores!A$1:D$1)</f>
        <v>64.487210000000005</v>
      </c>
      <c r="I17" t="str">
        <f>VLOOKUP(H17,gradeboundaries,2)</f>
        <v>D</v>
      </c>
    </row>
    <row r="18" spans="1:9" x14ac:dyDescent="0.2">
      <c r="A18" t="s">
        <v>1</v>
      </c>
      <c r="B18" t="s">
        <v>49</v>
      </c>
      <c r="C18">
        <v>0.12212099999999999</v>
      </c>
      <c r="D18">
        <v>0.56340000000000001</v>
      </c>
      <c r="E18">
        <v>0.98823000000000005</v>
      </c>
      <c r="F18">
        <v>0.98701298701298701</v>
      </c>
      <c r="H18">
        <f>SUMPRODUCT(C18:F18,finalscores!A$1:D$1)</f>
        <v>68.743749870129875</v>
      </c>
      <c r="I18" t="str">
        <f>VLOOKUP(H18,gradeboundaries,2)</f>
        <v>D+</v>
      </c>
    </row>
    <row r="19" spans="1:9" x14ac:dyDescent="0.2">
      <c r="A19" t="s">
        <v>1</v>
      </c>
      <c r="B19" t="s">
        <v>50</v>
      </c>
      <c r="C19">
        <v>0.89166666666666705</v>
      </c>
      <c r="D19">
        <v>0.56666666666666665</v>
      </c>
      <c r="E19">
        <v>0.71111111111111114</v>
      </c>
      <c r="F19">
        <v>0.5662337662337662</v>
      </c>
      <c r="H19">
        <f>SUMPRODUCT(C19:F19,finalscores!A$1:D$1)</f>
        <v>68.940115440115449</v>
      </c>
      <c r="I19" t="str">
        <f>VLOOKUP(H19,gradeboundaries,2)</f>
        <v>D+</v>
      </c>
    </row>
    <row r="20" spans="1:9" x14ac:dyDescent="0.2">
      <c r="A20" t="s">
        <v>45</v>
      </c>
      <c r="B20" t="s">
        <v>51</v>
      </c>
      <c r="C20">
        <v>0.78882229999999998</v>
      </c>
      <c r="D20">
        <v>0.55334000000000005</v>
      </c>
      <c r="E20">
        <v>0.5432323</v>
      </c>
      <c r="F20">
        <v>0.62331999999999999</v>
      </c>
      <c r="H20">
        <f>SUMPRODUCT(C20:F20,finalscores!A$1:D$1)</f>
        <v>60.339138000000005</v>
      </c>
      <c r="I20" t="str">
        <f>VLOOKUP(H20,gradeboundaries,2)</f>
        <v>D-</v>
      </c>
    </row>
    <row r="21" spans="1:9" x14ac:dyDescent="0.2">
      <c r="A21" t="s">
        <v>45</v>
      </c>
      <c r="B21" t="s">
        <v>21</v>
      </c>
      <c r="C21">
        <v>1</v>
      </c>
      <c r="D21">
        <v>0.98880000000000001</v>
      </c>
      <c r="E21">
        <v>0.9555555555555556</v>
      </c>
      <c r="F21">
        <v>1</v>
      </c>
      <c r="H21">
        <f>SUMPRODUCT(C21:F21,finalscores!A$1:D$1)</f>
        <v>97.886222222222216</v>
      </c>
      <c r="I21" t="str">
        <f>VLOOKUP(H21,gradeboundaries,2)</f>
        <v>A</v>
      </c>
    </row>
    <row r="22" spans="1:9" x14ac:dyDescent="0.2">
      <c r="A22" t="s">
        <v>52</v>
      </c>
      <c r="B22" t="s">
        <v>53</v>
      </c>
      <c r="C22">
        <v>0.89</v>
      </c>
      <c r="D22">
        <v>0.65</v>
      </c>
      <c r="E22">
        <v>0.88</v>
      </c>
      <c r="F22">
        <v>0.83</v>
      </c>
      <c r="H22">
        <f>SUMPRODUCT(C22:F22,finalscores!A$1:D$1)</f>
        <v>80.8</v>
      </c>
      <c r="I22" t="str">
        <f>VLOOKUP(H22,gradeboundaries,2)</f>
        <v>B-</v>
      </c>
    </row>
    <row r="23" spans="1:9" x14ac:dyDescent="0.2">
      <c r="A23" t="s">
        <v>54</v>
      </c>
      <c r="B23" t="s">
        <v>29</v>
      </c>
      <c r="C23">
        <v>0.82</v>
      </c>
      <c r="D23">
        <v>0.69</v>
      </c>
      <c r="E23">
        <v>0.99</v>
      </c>
      <c r="F23">
        <v>0.87990000000000002</v>
      </c>
      <c r="H23">
        <f>SUMPRODUCT(C23:F23,finalscores!A$1:D$1)</f>
        <v>85.498999999999995</v>
      </c>
      <c r="I23" t="str">
        <f>VLOOKUP(H23,gradeboundaries,2)</f>
        <v>B</v>
      </c>
    </row>
    <row r="24" spans="1:9" x14ac:dyDescent="0.2">
      <c r="A24" t="s">
        <v>55</v>
      </c>
      <c r="B24" t="s">
        <v>31</v>
      </c>
      <c r="C24">
        <v>0.84432300000000005</v>
      </c>
      <c r="D24">
        <v>1</v>
      </c>
      <c r="E24">
        <v>0.63322100000000003</v>
      </c>
      <c r="F24">
        <v>0.7873232</v>
      </c>
      <c r="H24">
        <f>SUMPRODUCT(C24:F24,finalscores!A$1:D$1)</f>
        <v>80.088532000000001</v>
      </c>
      <c r="I24" t="str">
        <f>VLOOKUP(H24,gradeboundaries,2)</f>
        <v>B-</v>
      </c>
    </row>
    <row r="25" spans="1:9" x14ac:dyDescent="0.2">
      <c r="A25" t="s">
        <v>56</v>
      </c>
      <c r="B25" t="s">
        <v>57</v>
      </c>
      <c r="C25">
        <v>0.89922999999999997</v>
      </c>
      <c r="D25">
        <v>0.82782299999999998</v>
      </c>
      <c r="E25">
        <v>0.96977777777777696</v>
      </c>
      <c r="F25">
        <v>0.919334545</v>
      </c>
      <c r="H25">
        <f>SUMPRODUCT(C25:F25,finalscores!A$1:D$1)</f>
        <v>90.803746561111069</v>
      </c>
      <c r="I25" t="str">
        <f>VLOOKUP(H25,gradeboundaries,2)</f>
        <v>A-</v>
      </c>
    </row>
    <row r="26" spans="1:9" x14ac:dyDescent="0.2">
      <c r="A26" t="s">
        <v>56</v>
      </c>
      <c r="B26" t="s">
        <v>35</v>
      </c>
      <c r="C26">
        <v>0.93333333333333335</v>
      </c>
      <c r="D26">
        <v>0.74199999999999999</v>
      </c>
      <c r="E26">
        <v>0.97777777777777775</v>
      </c>
      <c r="F26">
        <v>0.74545454545454548</v>
      </c>
      <c r="H26">
        <f>SUMPRODUCT(C26:F26,finalscores!A$1:D$1)</f>
        <v>87.492323232323216</v>
      </c>
      <c r="I26" t="str">
        <f>VLOOKUP(H26,gradeboundaries,2)</f>
        <v>B+</v>
      </c>
    </row>
    <row r="27" spans="1:9" x14ac:dyDescent="0.2">
      <c r="A27" t="s">
        <v>36</v>
      </c>
      <c r="B27" t="s">
        <v>37</v>
      </c>
      <c r="C27">
        <v>0</v>
      </c>
      <c r="D27">
        <v>0</v>
      </c>
      <c r="E27">
        <v>0</v>
      </c>
      <c r="F27">
        <v>0</v>
      </c>
      <c r="H27">
        <f>SUMPRODUCT(C27:F27,finalscores!A$1:D$1)</f>
        <v>0</v>
      </c>
      <c r="I27" t="str">
        <f>VLOOKUP(H27,gradeboundaries,2)</f>
        <v>F</v>
      </c>
    </row>
    <row r="28" spans="1:9" x14ac:dyDescent="0.2">
      <c r="A28" t="s">
        <v>58</v>
      </c>
      <c r="B28" t="s">
        <v>59</v>
      </c>
      <c r="C28">
        <v>0.56532000000000004</v>
      </c>
      <c r="D28">
        <v>0.42730000000000001</v>
      </c>
      <c r="E28">
        <v>1</v>
      </c>
      <c r="F28">
        <v>1</v>
      </c>
      <c r="H28">
        <f>SUMPRODUCT(C28:F28,finalscores!A$1:D$1)</f>
        <v>74.125399999999999</v>
      </c>
      <c r="I28" t="str">
        <f>VLOOKUP(H28,gradeboundaries,2)</f>
        <v>C</v>
      </c>
    </row>
    <row r="29" spans="1:9" x14ac:dyDescent="0.2">
      <c r="A29" t="s">
        <v>39</v>
      </c>
      <c r="B29" t="s">
        <v>60</v>
      </c>
      <c r="C29">
        <v>1</v>
      </c>
      <c r="D29">
        <v>1</v>
      </c>
      <c r="E29">
        <v>1</v>
      </c>
      <c r="F29">
        <v>1</v>
      </c>
      <c r="H29">
        <f>SUMPRODUCT(C29:F29,finalscores!A$1:D$1)</f>
        <v>100</v>
      </c>
      <c r="I29" t="str">
        <f>VLOOKUP(H29,gradeboundaries,2)</f>
        <v>A</v>
      </c>
    </row>
    <row r="30" spans="1:9" x14ac:dyDescent="0.2">
      <c r="A30" t="s">
        <v>61</v>
      </c>
      <c r="B30" t="s">
        <v>55</v>
      </c>
      <c r="C30">
        <v>1</v>
      </c>
      <c r="D30">
        <v>1</v>
      </c>
      <c r="E30">
        <v>0.221</v>
      </c>
      <c r="F30">
        <v>0.2112</v>
      </c>
      <c r="H30">
        <f>SUMPRODUCT(C30:F30,finalscores!A$1:D$1)</f>
        <v>60.952000000000005</v>
      </c>
      <c r="I30" t="str">
        <f>VLOOKUP(H30,gradeboundaries,2)</f>
        <v>D-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5B051-622C-43BB-BBC3-ABE61683FB0D}">
  <dimension ref="A1:F32"/>
  <sheetViews>
    <sheetView topLeftCell="A9" workbookViewId="0">
      <selection activeCell="K37" sqref="K37"/>
    </sheetView>
  </sheetViews>
  <sheetFormatPr baseColWidth="10" defaultColWidth="8.83203125" defaultRowHeight="15" x14ac:dyDescent="0.2"/>
  <sheetData>
    <row r="1" spans="1:6" x14ac:dyDescent="0.2">
      <c r="A1">
        <v>20</v>
      </c>
      <c r="B1">
        <v>30</v>
      </c>
      <c r="C1">
        <v>40</v>
      </c>
      <c r="D1">
        <v>10</v>
      </c>
      <c r="E1" t="s">
        <v>23</v>
      </c>
      <c r="F1" t="s">
        <v>22</v>
      </c>
    </row>
    <row r="2" spans="1:6" x14ac:dyDescent="0.2">
      <c r="B2" s="1"/>
      <c r="C2" s="1"/>
    </row>
    <row r="3" spans="1:6" x14ac:dyDescent="0.2">
      <c r="A3" t="s">
        <v>24</v>
      </c>
      <c r="B3" s="1" t="s">
        <v>25</v>
      </c>
      <c r="C3" s="1"/>
    </row>
    <row r="4" spans="1:6" x14ac:dyDescent="0.2">
      <c r="A4" s="1">
        <v>0</v>
      </c>
      <c r="B4" s="1" t="s">
        <v>13</v>
      </c>
      <c r="C4" s="1"/>
    </row>
    <row r="5" spans="1:6" x14ac:dyDescent="0.2">
      <c r="A5" s="1">
        <v>60</v>
      </c>
      <c r="B5" s="1" t="s">
        <v>12</v>
      </c>
      <c r="C5" s="1"/>
    </row>
    <row r="6" spans="1:6" x14ac:dyDescent="0.2">
      <c r="A6" s="1">
        <v>63</v>
      </c>
      <c r="B6" s="1" t="s">
        <v>11</v>
      </c>
      <c r="C6" s="1"/>
    </row>
    <row r="7" spans="1:6" x14ac:dyDescent="0.2">
      <c r="A7" s="1">
        <v>66</v>
      </c>
      <c r="B7" s="1" t="s">
        <v>10</v>
      </c>
      <c r="C7" s="1"/>
    </row>
    <row r="8" spans="1:6" x14ac:dyDescent="0.2">
      <c r="A8" s="1">
        <v>70</v>
      </c>
      <c r="B8" s="1" t="s">
        <v>9</v>
      </c>
      <c r="C8" s="1"/>
    </row>
    <row r="9" spans="1:6" x14ac:dyDescent="0.2">
      <c r="A9" s="1">
        <v>73</v>
      </c>
      <c r="B9" s="1" t="s">
        <v>8</v>
      </c>
      <c r="C9" s="1"/>
    </row>
    <row r="10" spans="1:6" x14ac:dyDescent="0.2">
      <c r="A10" s="1">
        <v>76</v>
      </c>
      <c r="B10" s="1" t="s">
        <v>7</v>
      </c>
      <c r="C10" s="1"/>
    </row>
    <row r="11" spans="1:6" x14ac:dyDescent="0.2">
      <c r="A11" s="1">
        <v>80</v>
      </c>
      <c r="B11" s="1" t="s">
        <v>5</v>
      </c>
      <c r="C11" s="1"/>
    </row>
    <row r="12" spans="1:6" x14ac:dyDescent="0.2">
      <c r="A12" s="1">
        <v>83</v>
      </c>
      <c r="B12" s="1" t="s">
        <v>6</v>
      </c>
      <c r="C12" s="1"/>
    </row>
    <row r="13" spans="1:6" x14ac:dyDescent="0.2">
      <c r="A13" s="1">
        <v>86</v>
      </c>
      <c r="B13" s="1" t="s">
        <v>4</v>
      </c>
      <c r="C13" s="1"/>
    </row>
    <row r="14" spans="1:6" x14ac:dyDescent="0.2">
      <c r="A14" s="1">
        <v>90</v>
      </c>
      <c r="B14" s="1" t="s">
        <v>3</v>
      </c>
      <c r="C14" s="1"/>
    </row>
    <row r="15" spans="1:6" x14ac:dyDescent="0.2">
      <c r="A15" s="1">
        <v>93</v>
      </c>
      <c r="B15" s="1" t="s">
        <v>2</v>
      </c>
    </row>
    <row r="16" spans="1:6" x14ac:dyDescent="0.2">
      <c r="A16" s="1">
        <v>100</v>
      </c>
      <c r="B16" s="1" t="s">
        <v>2</v>
      </c>
    </row>
    <row r="21" spans="1:2" x14ac:dyDescent="0.2">
      <c r="A21" t="s">
        <v>13</v>
      </c>
      <c r="B21">
        <v>4</v>
      </c>
    </row>
    <row r="22" spans="1:2" x14ac:dyDescent="0.2">
      <c r="A22" t="s">
        <v>12</v>
      </c>
      <c r="B22">
        <v>2</v>
      </c>
    </row>
    <row r="23" spans="1:2" x14ac:dyDescent="0.2">
      <c r="A23" t="s">
        <v>11</v>
      </c>
      <c r="B23">
        <v>1</v>
      </c>
    </row>
    <row r="24" spans="1:2" x14ac:dyDescent="0.2">
      <c r="A24" t="s">
        <v>10</v>
      </c>
      <c r="B24">
        <v>3</v>
      </c>
    </row>
    <row r="25" spans="1:2" x14ac:dyDescent="0.2">
      <c r="A25" t="s">
        <v>9</v>
      </c>
      <c r="B25">
        <v>1</v>
      </c>
    </row>
    <row r="26" spans="1:2" x14ac:dyDescent="0.2">
      <c r="A26" t="s">
        <v>8</v>
      </c>
      <c r="B26">
        <v>1</v>
      </c>
    </row>
    <row r="27" spans="1:2" x14ac:dyDescent="0.2">
      <c r="A27" t="s">
        <v>7</v>
      </c>
      <c r="B27">
        <v>1</v>
      </c>
    </row>
    <row r="28" spans="1:2" x14ac:dyDescent="0.2">
      <c r="A28" t="s">
        <v>5</v>
      </c>
      <c r="B28">
        <v>2</v>
      </c>
    </row>
    <row r="29" spans="1:2" x14ac:dyDescent="0.2">
      <c r="A29" t="s">
        <v>6</v>
      </c>
      <c r="B29">
        <v>3</v>
      </c>
    </row>
    <row r="30" spans="1:2" x14ac:dyDescent="0.2">
      <c r="A30" t="s">
        <v>4</v>
      </c>
      <c r="B30">
        <v>1</v>
      </c>
    </row>
    <row r="31" spans="1:2" x14ac:dyDescent="0.2">
      <c r="A31" t="s">
        <v>3</v>
      </c>
      <c r="B31">
        <v>4</v>
      </c>
    </row>
    <row r="32" spans="1:2" x14ac:dyDescent="0.2">
      <c r="A32" t="s">
        <v>2</v>
      </c>
      <c r="B32">
        <v>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grades</vt:lpstr>
      <vt:lpstr>finalscores</vt:lpstr>
      <vt:lpstr>gradeboundaries</vt:lpstr>
      <vt:lpstr>gradelookup</vt:lpstr>
      <vt:lpstr>gradetable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ashesh</dc:creator>
  <cp:lastModifiedBy>Microsoft Office User</cp:lastModifiedBy>
  <dcterms:created xsi:type="dcterms:W3CDTF">2018-10-04T14:09:53Z</dcterms:created>
  <dcterms:modified xsi:type="dcterms:W3CDTF">2018-10-07T00:58:43Z</dcterms:modified>
</cp:coreProperties>
</file>